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D:\אודי\עוסק מורשה\כאן - התאגיד\לידור גרסטל\שאלות הבהרה\סט מלא כולל 3 התיקונים ששלחתי במייל היום 220221 את הסט מעביר לכולם לבקשת יהודית\"/>
    </mc:Choice>
  </mc:AlternateContent>
  <xr:revisionPtr revIDLastSave="0" documentId="8_{4756E59D-96CD-42A5-84E6-789EB919520B}" xr6:coauthVersionLast="46" xr6:coauthVersionMax="46" xr10:uidLastSave="{00000000-0000-0000-0000-000000000000}"/>
  <bookViews>
    <workbookView xWindow="-108" yWindow="-108" windowWidth="23256" windowHeight="12576" tabRatio="698" activeTab="1" xr2:uid="{559AE9F4-CDDF-43D4-9D0A-86F6A1E220E9}"/>
  </bookViews>
  <sheets>
    <sheet name="גיליון 2 הצעת מחיר שירותי אבטחה" sheetId="61" r:id="rId1"/>
    <sheet name="גיליון 1 הצעת מחיר שירותי ענן" sheetId="62" r:id="rId2"/>
  </sheets>
  <definedNames>
    <definedName name="absolute_weight_all" localSheetId="1">#REF!</definedName>
    <definedName name="absolute_weight_all">#REF!</definedName>
    <definedName name="absolute_weight_others" localSheetId="1">#REF!</definedName>
    <definedName name="absolute_weight_others">#REF!</definedName>
    <definedName name="absolute_weight_thresholds">#REF!</definedName>
    <definedName name="answer_others">#REF!</definedName>
    <definedName name="answer_thresholds">#REF!</definedName>
    <definedName name="Arial">#REF!</definedName>
    <definedName name="original_paragraph_others">#REF!</definedName>
    <definedName name="original_paragraph_thresholds">#REF!</definedName>
    <definedName name="paragraph_number_all">#REF!</definedName>
    <definedName name="paragraph_number_others">#REF!</definedName>
    <definedName name="paragraph_number_thresholds">#REF!</definedName>
    <definedName name="requirement_others">#REF!</definedName>
    <definedName name="requirement_thresholds">#REF!</definedName>
    <definedName name="top_level_all">#REF!</definedName>
    <definedName name="top_level_others">#REF!</definedName>
    <definedName name="top_level_threshold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1" l="1"/>
  <c r="E195" i="62"/>
  <c r="E197" i="62" s="1"/>
</calcChain>
</file>

<file path=xl/sharedStrings.xml><?xml version="1.0" encoding="utf-8"?>
<sst xmlns="http://schemas.openxmlformats.org/spreadsheetml/2006/main" count="373" uniqueCount="243">
  <si>
    <t>1 /Month</t>
  </si>
  <si>
    <t>Azure App Service Basic Plan - B1</t>
  </si>
  <si>
    <t>Azure App Service Free Plan - F1</t>
  </si>
  <si>
    <t>Azure App Service Premium v2 Plan - P1 v2 - AP Southeast</t>
  </si>
  <si>
    <t>Azure App Service Premium v2 Plan - P1 v2 - EU West</t>
  </si>
  <si>
    <t>Azure App Service Premium v2 Plan - P2 v2 - EU North</t>
  </si>
  <si>
    <t>Azure App Service Premium v2 Plan - P2 v2 - EU West</t>
  </si>
  <si>
    <t>Azure App Service Premium v2 Plan - P3 v2 - EU North</t>
  </si>
  <si>
    <t>Azure App Service Premium v2 Plan - P3 v2 - EU West</t>
  </si>
  <si>
    <t>Azure App Service Standard Plan - S1</t>
  </si>
  <si>
    <t>Azure CDN from Microsoft - Standard - Data Transfer - Zone 1</t>
  </si>
  <si>
    <t>Azure CDN from Microsoft - Standard - Data Transfer - Zone 2</t>
  </si>
  <si>
    <t>Azure CDN from Microsoft - Standard - Data Transfer - Zone 3</t>
  </si>
  <si>
    <t>Azure CDN from Microsoft - Standard - Data Transfer - Zone 4</t>
  </si>
  <si>
    <t>Azure CDN from Microsoft - Standard - Data Transfer - Zone 5</t>
  </si>
  <si>
    <t>Azure CDN from Verizon - Standard - Data Transfer - Zone 1</t>
  </si>
  <si>
    <t>Azure Cognitive Search - Free - Unit</t>
  </si>
  <si>
    <t>Azure Data Factory v2 - Cloud - Orchestration Activity Runs</t>
  </si>
  <si>
    <t>Azure Data Factory v2 - Read Write Operations</t>
  </si>
  <si>
    <t>Azure DNS - Public - Zones</t>
  </si>
  <si>
    <t>Azure Monitor - Alerts - Metrics Monitored</t>
  </si>
  <si>
    <t>Azure Pipelines - Microsoft-hosted CI/CD - Concurrent Jobs</t>
  </si>
  <si>
    <t>Backup - Azure VM and on-premises Server - Protected Instances</t>
  </si>
  <si>
    <t>Backup - GRS Data Stored</t>
  </si>
  <si>
    <t>Bandwidth - Data Transfer Out - Zone 1</t>
  </si>
  <si>
    <t>Bandwidth - Data Transfer Out - Zone 2</t>
  </si>
  <si>
    <t>File Sync - Server - Free - EU West</t>
  </si>
  <si>
    <t>Files - GRS - Write Operations</t>
  </si>
  <si>
    <t>Files - GRS Data Stored</t>
  </si>
  <si>
    <t>Files - List Operations</t>
  </si>
  <si>
    <t>Files - LRS - Write Operations</t>
  </si>
  <si>
    <t>Files - LRS Data Stored</t>
  </si>
  <si>
    <t>Files - Protocol Operations</t>
  </si>
  <si>
    <t>Files - Read Operations</t>
  </si>
  <si>
    <t>General Block Blob - Delete Operations</t>
  </si>
  <si>
    <t>General Block Blob - GRS - Write Operations</t>
  </si>
  <si>
    <t>General Block Blob - List and Create Container Operations</t>
  </si>
  <si>
    <t>General Block Blob - LRS Data Stored</t>
  </si>
  <si>
    <t>General Block Blob - RA-GRS Data Stored</t>
  </si>
  <si>
    <t>General Block Blob - Read Operations</t>
  </si>
  <si>
    <t>General Block Blob - Write Operations</t>
  </si>
  <si>
    <t>Insight and Analytics - Data Included per Node</t>
  </si>
  <si>
    <t>IP Addresses - Standard - Static Public IP</t>
  </si>
  <si>
    <t>Log Analytics - Data Analyzed</t>
  </si>
  <si>
    <t>Log Analytics - Data Ingestion</t>
  </si>
  <si>
    <t>Log Analytics - Free - Data Analyzed</t>
  </si>
  <si>
    <t>Media Reserved Units - S3 - Unit</t>
  </si>
  <si>
    <t>Premium Page Blob - LRS Snapshots - EU West</t>
  </si>
  <si>
    <t>Premium SSD Managed Disks - P10 - Disks - EU West</t>
  </si>
  <si>
    <t>Premium SSD Managed Disks - P4 - Disks - EU West</t>
  </si>
  <si>
    <t>Process Automation - Free - Runtime</t>
  </si>
  <si>
    <t>Queues - Class 2 Operations</t>
  </si>
  <si>
    <t>Queues - LRS - Class 1 Operations</t>
  </si>
  <si>
    <t>Service Bus - Standard - Messaging Operations</t>
  </si>
  <si>
    <t>SQL Database Single Basic - B - DTUs</t>
  </si>
  <si>
    <t>1 /Day</t>
  </si>
  <si>
    <t>SQL Database Single Free - Free - DTUs</t>
  </si>
  <si>
    <t>SQL Database Single Standard - 10 DTUs</t>
  </si>
  <si>
    <t>SQL Database Single Standard - S0 - DTUs</t>
  </si>
  <si>
    <t>SQL Database Single Standard - S1 - DTUs</t>
  </si>
  <si>
    <t>SQL Database Single Standard - S2 - DTUs</t>
  </si>
  <si>
    <t>SQL Database Single Standard - S3 - DTUs</t>
  </si>
  <si>
    <t>SQL Database Single/Elastic Pool Business Critical - Compute Gen4 - vCore - EU North</t>
  </si>
  <si>
    <t>SQL Database Single/Elastic Pool Business Critical - Compute Gen5 - vCore - EU West</t>
  </si>
  <si>
    <t>SQL Database Single/Elastic Pool Business Critical - SQL License - vCore</t>
  </si>
  <si>
    <t>SQL Database Single/Elastic Pool Business Critical - Storage - Data Stored - EU North</t>
  </si>
  <si>
    <t>SQL Database Single/Elastic Pool Business Critical - Storage - Data Stored - EU West</t>
  </si>
  <si>
    <t>SQL Database Single/Elastic Pool General Purpose - SQL License - vCore</t>
  </si>
  <si>
    <t>SQL Database Single/Elastic Pool General Purpose - Storage - Data Stored - EU West</t>
  </si>
  <si>
    <t>SQL Database Single/Elastic Pool PITR Backup Storage - RA-GRS Data Stored - EU West</t>
  </si>
  <si>
    <t>SSIS Standard D-series v2 VM - D1 v2 - License Included</t>
  </si>
  <si>
    <t>Standard Load Balancer - Data Processed</t>
  </si>
  <si>
    <t>Standard Load Balancer - Included LB Rules and Outbound Rules</t>
  </si>
  <si>
    <t>Standard Page Blob - Disk Read Operations</t>
  </si>
  <si>
    <t>Standard Page Blob - Disk Write Operations</t>
  </si>
  <si>
    <t>Standard Page Blob - LRS Data Stored</t>
  </si>
  <si>
    <t>Storage - Bandwidth - Geo-Replication Data Transfer - EU West</t>
  </si>
  <si>
    <t>Streaming Units - Standard - Units - Preview</t>
  </si>
  <si>
    <t>Tables - Batch Write Operations</t>
  </si>
  <si>
    <t>Tables - GRS - Batch Write Operations</t>
  </si>
  <si>
    <t>Tables - LRS Data Stored</t>
  </si>
  <si>
    <t>Tables - RA-GRS Data Stored</t>
  </si>
  <si>
    <t>Tables - Read Operations</t>
  </si>
  <si>
    <t>Tables - Scan Operations</t>
  </si>
  <si>
    <t>Tables - Write Operations</t>
  </si>
  <si>
    <t>Tiered Block Blob - All Other Operations - EU North</t>
  </si>
  <si>
    <t>Tiered Block Blob - All Other Operations - EU West</t>
  </si>
  <si>
    <t>Tiered Block Blob - Hot LRS - Data Stored - EU North</t>
  </si>
  <si>
    <t>Tiered Block Blob - Hot LRS - Write Operations - EU North</t>
  </si>
  <si>
    <t>Traffic Manager - Azure Endpoint - Health Checks</t>
  </si>
  <si>
    <t>Traffic Manager - DNS Queries</t>
  </si>
  <si>
    <t>Traffic Manager - Traffic View - Data Points Processed</t>
  </si>
  <si>
    <t>Virtual Machines BS Series - B1ms - EU West</t>
  </si>
  <si>
    <t>Virtual Machines BS Series - B2s - EU West</t>
  </si>
  <si>
    <t>IP Addresses - Basic - Dynamic Public IP</t>
  </si>
  <si>
    <t>IP Addresses - Basic - Static Public IP</t>
  </si>
  <si>
    <t>Queues v2 - Class 2 Operations - EU West</t>
  </si>
  <si>
    <t>Queues v2 - LRS - Class 1 Operations - EU West</t>
  </si>
  <si>
    <t>SQL Database Single/Elastic Pool General Purpose - Compute Gen4 - vCore - EU West</t>
  </si>
  <si>
    <t>Tiered Block Blob - Hot LRS - Write Operations - EU West</t>
  </si>
  <si>
    <t>Azure Data Factory v2 - Cloud - External Pipeline Activity</t>
  </si>
  <si>
    <t>Azure App Service Standard Plan - S3 - IN West</t>
  </si>
  <si>
    <t>Azure App Service Standard Plan - S1 - IN West</t>
  </si>
  <si>
    <t>SQL Database Single/Elastic Pool General Purpose - Compute Gen5 - vCore - EU West</t>
  </si>
  <si>
    <t>Azure Monitor - Emails</t>
  </si>
  <si>
    <t>Log Analytics - Data Ingestion - EU West</t>
  </si>
  <si>
    <t>Tiered Block Blob - GRS - List and Create Container Operations - EU West</t>
  </si>
  <si>
    <t>Tiered Block Blob - Hot - Read Operations - EU West</t>
  </si>
  <si>
    <t>Tiered Block Blob - Hot LRS - Data Stored - EU West</t>
  </si>
  <si>
    <t>Queues v2 - Class 2 Operations - EU North</t>
  </si>
  <si>
    <t>Queues v2 - LRS - Class 1 Operations - EU North</t>
  </si>
  <si>
    <t>Functions - Total Executions</t>
  </si>
  <si>
    <t>Functions - Execution Time</t>
  </si>
  <si>
    <t>Premium SSD Managed Disks - LRS Snapshots - EU West</t>
  </si>
  <si>
    <t>SQL Database Single General Purpose - Serverless - Compute Gen5 - vCore - EU West</t>
  </si>
  <si>
    <t>Storage - Bandwidth - Geo-Replication v2 Data Transfer - EU West</t>
  </si>
  <si>
    <t>Tiered Block Blob - Hot GRS - Write Operations - EU West</t>
  </si>
  <si>
    <t>Tiered Block Blob - LRS - List and Create Container Operations - EU North</t>
  </si>
  <si>
    <t>Azure App Service Basic Plan - Linux - B1 - US Central - Promo</t>
  </si>
  <si>
    <t>Tiered Block Blob - Hot RA-GRS - Data Stored - EU West</t>
  </si>
  <si>
    <t>Premium SSD Managed Disks - P4 - Disks - US East</t>
  </si>
  <si>
    <t>Azure App Service Free Plan - Linux - F1</t>
  </si>
  <si>
    <t>Standard Page Blob - LRS - Write Operations</t>
  </si>
  <si>
    <t>Standard Page Blob - Read Operations</t>
  </si>
  <si>
    <t>Standard Page Blob - LRS - Write Additional IO</t>
  </si>
  <si>
    <t>Virtual Machines Dv2/DSv2 Series - D1 v2/DS1 v2 - US East</t>
  </si>
  <si>
    <t>Azure App Service Shared Plan - Preview</t>
  </si>
  <si>
    <t>SQL Database Single/Elastic Pool General Purpose - Compute Gen4 - vCore - EU North</t>
  </si>
  <si>
    <t>SQL Database Single/Elastic Pool General Purpose - Storage - Data Stored - EU North</t>
  </si>
  <si>
    <t>Azure Data Lake Storage Gen2 Flat Namespace - Hot GRS - Iterative Read Operations - EU West</t>
  </si>
  <si>
    <t>Azure Data Lake Storage Gen2 Flat Namespace - Delete Operations</t>
  </si>
  <si>
    <t>Azure Data Lake Storage Gen2 Flat Namespace - Hot - Other Operations - EU West</t>
  </si>
  <si>
    <t>Azure Data Lake Storage Gen2 Flat Namespace - Hot GRS - Write Operations - EU West</t>
  </si>
  <si>
    <t>Azure App Service Premium v2 Plan - Linux - P1 v2 - US Central</t>
  </si>
  <si>
    <t>Virtual Machines A Series Basic - A1 - EU West</t>
  </si>
  <si>
    <t>Files v2 - Hot LRS - List Operations - EU West</t>
  </si>
  <si>
    <t>SQL Database Single/Elastic Pool General Purpose - Compute FSv2 Series - vCore - Preview - EU West</t>
  </si>
  <si>
    <t>SQL Database Single/Elastic Pool General Purpose - Storage - Data Stored - US East</t>
  </si>
  <si>
    <t>SQL Database Single/Elastic Pool General Purpose - Compute Gen5 - vCore - US East</t>
  </si>
  <si>
    <t>Premium SSD Managed Disks - LRS Snapshots - US East</t>
  </si>
  <si>
    <t>Tiered Block Blob - LRS - List and Create Container Operations - EU West</t>
  </si>
  <si>
    <t>Tiered Block Blob - All Other Operations - US East</t>
  </si>
  <si>
    <t>Tiered Block Blob - LRS - List and Create Container Operations - US East</t>
  </si>
  <si>
    <t>Tiered Block Blob - Hot LRS - Write Operations - US East</t>
  </si>
  <si>
    <t>Azure App Service Standard Plan - S2</t>
  </si>
  <si>
    <t>SQL Database Single General Purpose - Serverless - Compute Gen5 - vCore - EU North</t>
  </si>
  <si>
    <t>Tiered Block Blob - Hot LRS - Data Stored - US East</t>
  </si>
  <si>
    <t>Virtual Machines Dv3/DSv3 Series - D2 v3/D2s v3 - EU West</t>
  </si>
  <si>
    <t>Tiered Block Blob - Hot - Read Operations - US East</t>
  </si>
  <si>
    <t>Virtual Machines BS Series - B1ms - US East</t>
  </si>
  <si>
    <t>Azure App Service Basic Plan - Linux - B1 - US Central</t>
  </si>
  <si>
    <t>Virtual Machines BS Series - B1ls - EU West</t>
  </si>
  <si>
    <t>Azure App Service Standard Plan - S1 - UK West</t>
  </si>
  <si>
    <t>Azure App Service Premium v2 Plan - P1 v2 - EU North</t>
  </si>
  <si>
    <t>Data Lake Store - Write Transactions</t>
  </si>
  <si>
    <t>Data Lake Store - Read Transactions</t>
  </si>
  <si>
    <t xml:space="preserve">מספר מזהה (מס' ת"ז / מס' עוסק מורשה / מס' רישום): </t>
  </si>
  <si>
    <t xml:space="preserve">כתובת דוא"ל של איש הקשר: </t>
  </si>
  <si>
    <t>שם המציע:</t>
  </si>
  <si>
    <t>שם הגורם שממלא את  אקסל הצעת המחיר דנן ותפקידו:</t>
  </si>
  <si>
    <t xml:space="preserve">גיליון מספר 1 = הצעת מחיר לשירותי ענן </t>
  </si>
  <si>
    <t xml:space="preserve">מסמך ד'2 – אקסל הצעת מחיר </t>
  </si>
  <si>
    <t xml:space="preserve">גיליון מספר 2 = הצעת מחיר לשירותי אבטחת רשת </t>
  </si>
  <si>
    <t>פרמטר</t>
  </si>
  <si>
    <t>כמות</t>
  </si>
  <si>
    <t>1. מספר האזורים (regions) בהם נמצאים שרתי המקור</t>
  </si>
  <si>
    <t>4. מספר תעודות SSL</t>
  </si>
  <si>
    <t>3. מספר תת-דומיינים עליהם יש להגן</t>
  </si>
  <si>
    <t>2. מספר דומיינים ראשיים עליהם יש להגן</t>
  </si>
  <si>
    <t>5. תעבורה יוצאת (egress) חודשית</t>
  </si>
  <si>
    <t>6. מקסימום בקשות בשנייה</t>
  </si>
  <si>
    <t>7. CDN - תעבורה חודשית</t>
  </si>
  <si>
    <t>תרחיש 1 - צריכה נוכחית</t>
  </si>
  <si>
    <t>תרחיש 2 - צריכה עתידית</t>
  </si>
  <si>
    <t>תוספת עלות</t>
  </si>
  <si>
    <t>תיאור</t>
  </si>
  <si>
    <t>דומיין נוסף</t>
  </si>
  <si>
    <t>תת-דומיין נוסף</t>
  </si>
  <si>
    <t>תעודה נוספת</t>
  </si>
  <si>
    <t>1TB נוסף</t>
  </si>
  <si>
    <t>100 Hits/Second נוספים</t>
  </si>
  <si>
    <t>עלות חדשית [₪] לכל השירותים הנדרשים בסעיפים:
6 - "שירותי האבטחה"
4.9 - "יכולת הפצה מבוססת CDN (Content Delivery Network)
כפי שמופיעים במפרט הטכני</t>
  </si>
  <si>
    <t>תוספת עלות עבור כל תוספת צריכה</t>
  </si>
  <si>
    <t>סה"כ</t>
  </si>
  <si>
    <t>ממוצע תרחישים (אפשר לקחת גם יחס אחר כלשהו)</t>
  </si>
  <si>
    <t>כמות נוכחית</t>
  </si>
  <si>
    <t>2 אזורים</t>
  </si>
  <si>
    <t>3 דומיינים</t>
  </si>
  <si>
    <t>60 תת-דומיינים</t>
  </si>
  <si>
    <t>3 תעודות</t>
  </si>
  <si>
    <t>160 Hits/Second</t>
  </si>
  <si>
    <t>2.2 TB</t>
  </si>
  <si>
    <t>1.6 TB</t>
  </si>
  <si>
    <t>תיאור השירות לפי מחירון Microsoft Azure</t>
  </si>
  <si>
    <t xml:space="preserve">תיאור השירות לפי מחירון השירותים של  ספק הענן </t>
  </si>
  <si>
    <t xml:space="preserve">עלות חודשית  לא כולל מע"מ לפי מחירון הספק לכל שירות - במטבע  של מחירון השירותים של ספק הענן  </t>
  </si>
  <si>
    <t>סה"כ לפני הנחה, במטבע של מחירון השירותים של ספק הענן לא כולל מע"מ</t>
  </si>
  <si>
    <t>שיעור אחוזי ההנחה על מחירי מחירון השירותים של ספק הענן</t>
  </si>
  <si>
    <t>סה"כ עלות חודשית לא כולל מע"מ לאחר הפחתת אחוזי ההנחה, לפי  המטבע של מחירון השירותים של ספק הענן</t>
  </si>
  <si>
    <t xml:space="preserve">יחידת מידה:  </t>
  </si>
  <si>
    <t>Azure Database for MySQL Single Server - Backup Storage - LRS Data Stored - EU West</t>
  </si>
  <si>
    <t>Azure Database for MySQL Single Server Basic - Compute Gen5 - vCore - AP Southeast</t>
  </si>
  <si>
    <t>Azure Database for MySQL Single Server Basic - Compute Gen5 - vCore - EU West</t>
  </si>
  <si>
    <t>Azure Database for MySQL Single Server Basic - Storage - Data Stored - AP Southeast</t>
  </si>
  <si>
    <t>Azure Database for MySQL Single Server Basic - Storage - Data Stored - EU West</t>
  </si>
  <si>
    <t>Azure Database for MySQL Single Server General Purpose - Compute Gen5 - vCore - AP Southeast</t>
  </si>
  <si>
    <t>Azure Database for MySQL Single Server General Purpose - Compute Gen5 - vCore - EU West</t>
  </si>
  <si>
    <t>Azure Database for MySQL Single Server General Purpose - Storage - Data Stored - AP Southeast</t>
  </si>
  <si>
    <t>Azure Database for MySQL Single Server General Purpose - Storage - Data Stored - EU West</t>
  </si>
  <si>
    <t>Azure Defender for App Service - Standard - Nodes</t>
  </si>
  <si>
    <t>Azure Defender for servers - Standard - Nodes</t>
  </si>
  <si>
    <t>Azure Defender for SQL - Standard Node</t>
  </si>
  <si>
    <t>Azure Defender for SQL - Standard Trial Node</t>
  </si>
  <si>
    <t>Azure Defender for Storage - Standard Transactions</t>
  </si>
  <si>
    <t>Azure Defender for Storage - Standard Trial Transactions</t>
  </si>
  <si>
    <t>Bandwidth - Data Transfer In - Zone 1</t>
  </si>
  <si>
    <t>Standard SSD Managed Disks - E10 - LRS - Disks - EU West</t>
  </si>
  <si>
    <t>Standard SSD Managed Disks - E4 - LRS - Disks - US East</t>
  </si>
  <si>
    <t>Standard SSD Managed Disks - LRS - Disk Operations</t>
  </si>
  <si>
    <t>GB</t>
  </si>
  <si>
    <t>1 /Hour</t>
  </si>
  <si>
    <t>Hour</t>
  </si>
  <si>
    <t>GB/Month</t>
  </si>
  <si>
    <t>GB Seconds</t>
  </si>
  <si>
    <t>Azure CDN from Akamai - Standard - Data Transfer - Zone 1</t>
  </si>
  <si>
    <t>Azure DDOS Protection - Plan</t>
  </si>
  <si>
    <t>Bandwidth Inter-Region - Data Transfer Out - Europe</t>
  </si>
  <si>
    <t>Bandwidth Inter-Region - Data Transfer Out - NAM or EU To Any - Intercontinental</t>
  </si>
  <si>
    <t>Bandwidth Inter-Region - Data Transfer Out - North America</t>
  </si>
  <si>
    <t>Insight and Analytics - Nodes</t>
  </si>
  <si>
    <t>SQL Database Single Standard - S0 - Secondary Active - DTUs</t>
  </si>
  <si>
    <t>SQL Managed Instance Business Critical - SQL License - Azure Hybrid Benefit - Enterprise Edition - Preview</t>
  </si>
  <si>
    <t>SQL Managed Instance General Purpose - SQL License - Azure Hybrid Benefit - Standard Edition - Preview</t>
  </si>
  <si>
    <t>SQL Server Express Edition - License</t>
  </si>
  <si>
    <t>Standard HDD Managed Disks - Disk Operations</t>
  </si>
  <si>
    <t>Standard HDD Managed Disks - ZRS Snapshots - EU West</t>
  </si>
  <si>
    <t>Virtual Machines BS Series - B1ls - US East</t>
  </si>
  <si>
    <t>Virtual Machines BS Series - B1s - EU West</t>
  </si>
  <si>
    <t>Virtual Machines BS Series - B2ms - US East</t>
  </si>
  <si>
    <t>Virtual Machines Dv3/DSv3 Series Windows - D2 v3/D2s v3 - EU West</t>
  </si>
  <si>
    <t>TB</t>
  </si>
  <si>
    <t>Minutes</t>
  </si>
  <si>
    <t>צריכה ממוצעת חודשית של השירות. הממוצע לחודש חושב לתקופה שנתית עבור החודשים שבין 01/2020 ועד 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</si>
</sst>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13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</font>
    <font>
      <b/>
      <sz val="12"/>
      <color theme="1"/>
      <name val="David"/>
      <family val="2"/>
    </font>
    <font>
      <b/>
      <u val="double"/>
      <sz val="24"/>
      <color theme="1"/>
      <name val="Guttman Vilna"/>
      <charset val="177"/>
    </font>
    <font>
      <b/>
      <sz val="18"/>
      <color theme="1"/>
      <name val="Guttman Vilna"/>
      <charset val="177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20"/>
      <color rgb="FFFF0000"/>
      <name val="Arial"/>
      <family val="2"/>
      <scheme val="minor"/>
    </font>
    <font>
      <b/>
      <sz val="36"/>
      <color rgb="FFFF0000"/>
      <name val="Arial"/>
      <family val="2"/>
      <scheme val="minor"/>
    </font>
    <font>
      <sz val="16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 wrapText="1" readingOrder="2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readingOrder="2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3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4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0" fillId="0" borderId="0" xfId="0" applyAlignment="1">
      <alignment horizontal="right" readingOrder="2"/>
    </xf>
    <xf numFmtId="164" fontId="1" fillId="0" borderId="0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right" readingOrder="2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2"/>
    </xf>
    <xf numFmtId="3" fontId="6" fillId="0" borderId="12" xfId="0" applyNumberFormat="1" applyFont="1" applyBorder="1" applyAlignment="1">
      <alignment horizontal="right" readingOrder="2"/>
    </xf>
    <xf numFmtId="0" fontId="0" fillId="0" borderId="18" xfId="0" applyBorder="1" applyAlignment="1">
      <alignment wrapText="1"/>
    </xf>
    <xf numFmtId="0" fontId="1" fillId="0" borderId="8" xfId="0" applyFont="1" applyBorder="1" applyAlignment="1">
      <alignment horizontal="center" vertical="top" wrapText="1" readingOrder="2"/>
    </xf>
    <xf numFmtId="0" fontId="0" fillId="0" borderId="8" xfId="0" applyBorder="1" applyAlignment="1">
      <alignment horizontal="right" readingOrder="2"/>
    </xf>
    <xf numFmtId="0" fontId="1" fillId="0" borderId="20" xfId="0" applyFont="1" applyBorder="1" applyAlignment="1">
      <alignment horizontal="center" vertical="center" wrapText="1" readingOrder="2"/>
    </xf>
    <xf numFmtId="0" fontId="0" fillId="0" borderId="24" xfId="0" applyBorder="1" applyAlignment="1">
      <alignment wrapText="1"/>
    </xf>
    <xf numFmtId="0" fontId="7" fillId="0" borderId="9" xfId="0" applyFont="1" applyBorder="1" applyAlignment="1">
      <alignment horizontal="right" readingOrder="2"/>
    </xf>
    <xf numFmtId="0" fontId="0" fillId="0" borderId="14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readingOrder="2"/>
    </xf>
    <xf numFmtId="0" fontId="0" fillId="2" borderId="12" xfId="0" applyFill="1" applyBorder="1" applyAlignment="1">
      <alignment wrapText="1"/>
    </xf>
    <xf numFmtId="3" fontId="6" fillId="2" borderId="12" xfId="0" applyNumberFormat="1" applyFont="1" applyFill="1" applyBorder="1" applyAlignment="1">
      <alignment horizontal="right" readingOrder="2"/>
    </xf>
    <xf numFmtId="3" fontId="6" fillId="2" borderId="12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 readingOrder="2"/>
    </xf>
    <xf numFmtId="0" fontId="8" fillId="2" borderId="19" xfId="0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readingOrder="2"/>
    </xf>
    <xf numFmtId="3" fontId="6" fillId="0" borderId="12" xfId="0" applyNumberFormat="1" applyFont="1" applyBorder="1" applyAlignment="1">
      <alignment horizontal="right" wrapText="1" readingOrder="1"/>
    </xf>
    <xf numFmtId="3" fontId="6" fillId="0" borderId="12" xfId="0" applyNumberFormat="1" applyFont="1" applyBorder="1" applyAlignment="1">
      <alignment horizontal="right" readingOrder="1"/>
    </xf>
    <xf numFmtId="3" fontId="6" fillId="0" borderId="25" xfId="0" applyNumberFormat="1" applyFont="1" applyBorder="1" applyAlignment="1">
      <alignment horizontal="right" readingOrder="1"/>
    </xf>
    <xf numFmtId="0" fontId="0" fillId="0" borderId="1" xfId="0" applyBorder="1"/>
    <xf numFmtId="4" fontId="2" fillId="0" borderId="1" xfId="0" applyNumberFormat="1" applyFont="1" applyBorder="1"/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 readingOrder="2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0" fontId="12" fillId="0" borderId="0" xfId="0" applyNumberFormat="1" applyFont="1" applyAlignment="1">
      <alignment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 applyProtection="1">
      <alignment vertical="center" wrapText="1"/>
      <protection hidden="1"/>
    </xf>
    <xf numFmtId="4" fontId="12" fillId="0" borderId="0" xfId="0" applyNumberFormat="1" applyFont="1" applyAlignment="1" applyProtection="1">
      <alignment wrapText="1"/>
      <protection hidden="1"/>
    </xf>
    <xf numFmtId="0" fontId="0" fillId="0" borderId="1" xfId="0" applyBorder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readingOrder="2"/>
    </xf>
    <xf numFmtId="0" fontId="0" fillId="0" borderId="22" xfId="0" applyBorder="1" applyAlignment="1">
      <alignment horizontal="center" readingOrder="2"/>
    </xf>
    <xf numFmtId="0" fontId="0" fillId="0" borderId="23" xfId="0" applyBorder="1" applyAlignment="1">
      <alignment horizont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readingOrder="2"/>
    </xf>
    <xf numFmtId="0" fontId="0" fillId="0" borderId="15" xfId="0" applyBorder="1" applyAlignment="1">
      <alignment horizontal="center" readingOrder="2"/>
    </xf>
    <xf numFmtId="0" fontId="0" fillId="0" borderId="16" xfId="0" applyBorder="1" applyAlignment="1">
      <alignment horizontal="center" readingOrder="2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BFBFBF"/>
      <color rgb="FFFFFFFF"/>
      <color rgb="FFC8C8C8"/>
      <color rgb="FFC0C0C0"/>
      <color rgb="FFFF9966"/>
      <color rgb="FFE4E4E4"/>
      <color rgb="FFFF6699"/>
      <color rgb="FFFF99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F48D-479A-461A-983D-DBCC05C20225}">
  <sheetPr codeName="גיליון1">
    <tabColor rgb="FF92D050"/>
    <outlinePr summaryBelow="0"/>
  </sheetPr>
  <dimension ref="A2:I21"/>
  <sheetViews>
    <sheetView rightToLeft="1" zoomScale="70" zoomScaleNormal="70" workbookViewId="0">
      <selection activeCell="A20" sqref="A20"/>
    </sheetView>
  </sheetViews>
  <sheetFormatPr defaultColWidth="8.69921875" defaultRowHeight="13.8" x14ac:dyDescent="0.25"/>
  <cols>
    <col min="1" max="1" width="64.5" style="2" customWidth="1"/>
    <col min="2" max="2" width="24.09765625" style="2" customWidth="1"/>
    <col min="3" max="3" width="36.19921875" style="2" customWidth="1"/>
    <col min="4" max="4" width="9.69921875" style="2" hidden="1" customWidth="1"/>
    <col min="5" max="6" width="36.19921875" style="2" hidden="1" customWidth="1"/>
    <col min="7" max="7" width="22.69921875" style="1" hidden="1" customWidth="1"/>
    <col min="8" max="8" width="20.5" style="1" hidden="1" customWidth="1"/>
    <col min="9" max="9" width="26" style="1" customWidth="1"/>
    <col min="10" max="16384" width="8.69921875" style="2"/>
  </cols>
  <sheetData>
    <row r="2" spans="1:9" ht="34.200000000000003" x14ac:dyDescent="0.25">
      <c r="A2" s="13" t="s">
        <v>161</v>
      </c>
      <c r="B2" s="13"/>
      <c r="C2" s="13"/>
      <c r="D2" s="13"/>
      <c r="E2" s="13"/>
      <c r="F2" s="13"/>
    </row>
    <row r="3" spans="1:9" ht="25.8" x14ac:dyDescent="0.25">
      <c r="A3" s="14" t="s">
        <v>162</v>
      </c>
      <c r="B3" s="14"/>
      <c r="C3" s="14"/>
      <c r="D3" s="14"/>
      <c r="E3" s="14"/>
      <c r="F3" s="14"/>
    </row>
    <row r="4" spans="1:9" ht="87" customHeight="1" x14ac:dyDescent="0.25">
      <c r="A4" s="14"/>
      <c r="B4" s="14"/>
      <c r="C4" s="36"/>
      <c r="D4" s="14"/>
      <c r="E4" s="14"/>
      <c r="F4" s="14"/>
      <c r="H4" s="36">
        <v>0.2</v>
      </c>
    </row>
    <row r="5" spans="1:9" ht="42" hidden="1" x14ac:dyDescent="0.25">
      <c r="A5" s="56" t="s">
        <v>163</v>
      </c>
      <c r="B5" s="63" t="s">
        <v>172</v>
      </c>
      <c r="C5" s="64"/>
      <c r="D5" s="63" t="s">
        <v>173</v>
      </c>
      <c r="E5" s="64"/>
      <c r="F5" s="35" t="s">
        <v>184</v>
      </c>
      <c r="G5" s="51" t="s">
        <v>182</v>
      </c>
      <c r="H5" s="52"/>
    </row>
    <row r="6" spans="1:9" ht="104.4" x14ac:dyDescent="0.25">
      <c r="A6" s="56"/>
      <c r="B6" s="18" t="s">
        <v>185</v>
      </c>
      <c r="C6" s="19" t="s">
        <v>181</v>
      </c>
      <c r="D6" s="18" t="s">
        <v>164</v>
      </c>
      <c r="E6" s="19" t="s">
        <v>181</v>
      </c>
      <c r="F6" s="24" t="s">
        <v>181</v>
      </c>
      <c r="G6" s="22" t="s">
        <v>175</v>
      </c>
      <c r="H6" s="4" t="s">
        <v>174</v>
      </c>
    </row>
    <row r="7" spans="1:9" customFormat="1" ht="13.95" customHeight="1" x14ac:dyDescent="0.25">
      <c r="A7" s="17" t="s">
        <v>165</v>
      </c>
      <c r="B7" s="20" t="s">
        <v>186</v>
      </c>
      <c r="C7" s="57"/>
      <c r="D7" s="30">
        <v>3</v>
      </c>
      <c r="E7" s="60"/>
      <c r="F7" s="53"/>
      <c r="G7" s="23"/>
      <c r="H7" s="17"/>
      <c r="I7" s="16"/>
    </row>
    <row r="8" spans="1:9" customFormat="1" ht="13.95" customHeight="1" x14ac:dyDescent="0.25">
      <c r="A8" s="17" t="s">
        <v>168</v>
      </c>
      <c r="B8" s="20" t="s">
        <v>187</v>
      </c>
      <c r="C8" s="58"/>
      <c r="D8" s="30">
        <v>4</v>
      </c>
      <c r="E8" s="61"/>
      <c r="F8" s="54"/>
      <c r="G8" s="23" t="s">
        <v>176</v>
      </c>
      <c r="H8" s="17"/>
      <c r="I8" s="16"/>
    </row>
    <row r="9" spans="1:9" customFormat="1" ht="13.95" customHeight="1" x14ac:dyDescent="0.25">
      <c r="A9" s="17" t="s">
        <v>167</v>
      </c>
      <c r="B9" s="20" t="s">
        <v>188</v>
      </c>
      <c r="C9" s="58"/>
      <c r="D9" s="31">
        <v>100</v>
      </c>
      <c r="E9" s="61"/>
      <c r="F9" s="54"/>
      <c r="G9" s="23" t="s">
        <v>177</v>
      </c>
      <c r="H9" s="17"/>
      <c r="I9" s="16"/>
    </row>
    <row r="10" spans="1:9" customFormat="1" ht="13.95" customHeight="1" x14ac:dyDescent="0.25">
      <c r="A10" s="17" t="s">
        <v>166</v>
      </c>
      <c r="B10" s="20" t="s">
        <v>189</v>
      </c>
      <c r="C10" s="58"/>
      <c r="D10" s="30">
        <v>4</v>
      </c>
      <c r="E10" s="61"/>
      <c r="F10" s="54"/>
      <c r="G10" s="23" t="s">
        <v>178</v>
      </c>
      <c r="H10" s="17"/>
      <c r="I10" s="16"/>
    </row>
    <row r="11" spans="1:9" customFormat="1" ht="13.95" customHeight="1" x14ac:dyDescent="0.25">
      <c r="A11" s="17" t="s">
        <v>169</v>
      </c>
      <c r="B11" s="38" t="s">
        <v>192</v>
      </c>
      <c r="C11" s="58"/>
      <c r="D11" s="32">
        <v>2</v>
      </c>
      <c r="E11" s="61"/>
      <c r="F11" s="54"/>
      <c r="G11" s="23" t="s">
        <v>179</v>
      </c>
      <c r="H11" s="17"/>
      <c r="I11" s="16"/>
    </row>
    <row r="12" spans="1:9" x14ac:dyDescent="0.25">
      <c r="A12" s="17" t="s">
        <v>170</v>
      </c>
      <c r="B12" s="37" t="s">
        <v>190</v>
      </c>
      <c r="C12" s="59"/>
      <c r="D12" s="33">
        <v>200</v>
      </c>
      <c r="E12" s="62"/>
      <c r="F12" s="55"/>
      <c r="G12" s="23" t="s">
        <v>180</v>
      </c>
      <c r="H12" s="17"/>
    </row>
    <row r="13" spans="1:9" x14ac:dyDescent="0.25">
      <c r="A13" s="26" t="s">
        <v>171</v>
      </c>
      <c r="B13" s="39" t="s">
        <v>191</v>
      </c>
      <c r="C13" s="47"/>
      <c r="D13" s="34">
        <v>3</v>
      </c>
      <c r="E13" s="27"/>
      <c r="F13" s="28"/>
      <c r="G13" s="23" t="s">
        <v>179</v>
      </c>
      <c r="H13" s="17"/>
    </row>
    <row r="14" spans="1:9" ht="18" thickBot="1" x14ac:dyDescent="0.3">
      <c r="A14" s="3"/>
      <c r="B14" s="29" t="s">
        <v>183</v>
      </c>
      <c r="C14" s="48">
        <f>SUM(C7:C13)</f>
        <v>0</v>
      </c>
      <c r="D14" s="29" t="s">
        <v>183</v>
      </c>
      <c r="E14" s="21"/>
      <c r="F14" s="25"/>
      <c r="G14" s="15"/>
    </row>
    <row r="15" spans="1:9" x14ac:dyDescent="0.25">
      <c r="G15" s="15"/>
    </row>
    <row r="16" spans="1:9" x14ac:dyDescent="0.25">
      <c r="G16" s="15"/>
    </row>
    <row r="17" spans="1:7" ht="16.2" thickBot="1" x14ac:dyDescent="0.3">
      <c r="A17" s="6"/>
      <c r="B17" s="6"/>
      <c r="C17" s="6"/>
      <c r="D17" s="6"/>
      <c r="E17" s="6"/>
      <c r="F17" s="6"/>
      <c r="G17" s="15"/>
    </row>
    <row r="18" spans="1:7" ht="15.6" x14ac:dyDescent="0.25">
      <c r="A18" s="6"/>
      <c r="B18" s="7" t="s">
        <v>158</v>
      </c>
      <c r="C18" s="8"/>
      <c r="D18" s="6"/>
      <c r="E18" s="6"/>
      <c r="F18" s="6"/>
      <c r="G18" s="15"/>
    </row>
    <row r="19" spans="1:7" ht="31.2" x14ac:dyDescent="0.25">
      <c r="A19" s="6"/>
      <c r="B19" s="9" t="s">
        <v>156</v>
      </c>
      <c r="C19" s="10"/>
      <c r="D19" s="6"/>
      <c r="E19" s="6"/>
      <c r="F19" s="6"/>
    </row>
    <row r="20" spans="1:7" ht="31.2" x14ac:dyDescent="0.25">
      <c r="A20" s="6"/>
      <c r="B20" s="9" t="s">
        <v>159</v>
      </c>
      <c r="C20" s="10"/>
      <c r="D20" s="6"/>
      <c r="E20" s="6"/>
      <c r="F20" s="6"/>
    </row>
    <row r="21" spans="1:7" ht="16.2" thickBot="1" x14ac:dyDescent="0.3">
      <c r="B21" s="11" t="s">
        <v>157</v>
      </c>
      <c r="C21" s="12"/>
    </row>
  </sheetData>
  <sheetProtection algorithmName="SHA-512" hashValue="AxWmLe08fJUXis9zJL7zZAXDUhIWPts0tPRfqp5QIbzSnDKDz2aC8gZMcCpX+aG6NRk5ZhzSqgqfJaNxdwYHlg==" saltValue="DvsOpXeRxSD9XJOl05L+wg==" spinCount="100000" sheet="1" objects="1" scenarios="1"/>
  <protectedRanges>
    <protectedRange sqref="C7:C13 C18:C21" name="טווח1"/>
  </protectedRanges>
  <mergeCells count="7">
    <mergeCell ref="G5:H5"/>
    <mergeCell ref="F7:F12"/>
    <mergeCell ref="A5:A6"/>
    <mergeCell ref="C7:C12"/>
    <mergeCell ref="E7:E12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5605-F6BD-44C3-A970-BD2D7BAA5A56}">
  <sheetPr codeName="גיליון2">
    <tabColor rgb="FF92D050"/>
    <outlinePr summaryBelow="0"/>
  </sheetPr>
  <dimension ref="A2:E205"/>
  <sheetViews>
    <sheetView rightToLeft="1" tabSelected="1" zoomScale="55" zoomScaleNormal="55" workbookViewId="0">
      <pane ySplit="5" topLeftCell="A6" activePane="bottomLeft" state="frozen"/>
      <selection activeCell="O317" sqref="O317"/>
      <selection pane="bottomLeft"/>
    </sheetView>
  </sheetViews>
  <sheetFormatPr defaultColWidth="8.69921875" defaultRowHeight="13.8" outlineLevelRow="1" x14ac:dyDescent="0.25"/>
  <cols>
    <col min="1" max="1" width="76.19921875" style="2" customWidth="1"/>
    <col min="2" max="2" width="19.19921875" style="2" customWidth="1"/>
    <col min="3" max="3" width="23.69921875" style="2" customWidth="1"/>
    <col min="4" max="4" width="45.19921875" style="2" customWidth="1"/>
    <col min="5" max="5" width="36.59765625" style="2" customWidth="1"/>
    <col min="6" max="16384" width="8.69921875" style="2"/>
  </cols>
  <sheetData>
    <row r="2" spans="1:5" ht="34.200000000000003" x14ac:dyDescent="0.25">
      <c r="A2" s="13" t="s">
        <v>161</v>
      </c>
    </row>
    <row r="3" spans="1:5" ht="25.8" x14ac:dyDescent="0.25">
      <c r="A3" s="14" t="s">
        <v>160</v>
      </c>
    </row>
    <row r="5" spans="1:5" ht="104.4" x14ac:dyDescent="0.25">
      <c r="A5" s="4" t="s">
        <v>193</v>
      </c>
      <c r="B5" s="5" t="s">
        <v>199</v>
      </c>
      <c r="C5" s="5" t="s">
        <v>242</v>
      </c>
      <c r="D5" s="5" t="s">
        <v>194</v>
      </c>
      <c r="E5" s="4" t="s">
        <v>195</v>
      </c>
    </row>
    <row r="6" spans="1:5" customFormat="1" ht="13.95" customHeight="1" outlineLevel="1" x14ac:dyDescent="0.25">
      <c r="A6" s="40" t="s">
        <v>1</v>
      </c>
      <c r="B6" s="50" t="s">
        <v>221</v>
      </c>
      <c r="C6" s="40">
        <v>735.77333333333331</v>
      </c>
      <c r="D6" s="41"/>
      <c r="E6" s="41"/>
    </row>
    <row r="7" spans="1:5" customFormat="1" ht="13.95" customHeight="1" outlineLevel="1" x14ac:dyDescent="0.25">
      <c r="A7" s="40" t="s">
        <v>150</v>
      </c>
      <c r="B7" s="50" t="s">
        <v>221</v>
      </c>
      <c r="C7" s="40">
        <v>368.00000000000006</v>
      </c>
      <c r="D7" s="41"/>
      <c r="E7" s="41"/>
    </row>
    <row r="8" spans="1:5" customFormat="1" ht="13.95" customHeight="1" outlineLevel="1" x14ac:dyDescent="0.25">
      <c r="A8" s="40" t="s">
        <v>118</v>
      </c>
      <c r="B8" s="50" t="s">
        <v>221</v>
      </c>
      <c r="C8" s="40">
        <v>170.64125000000001</v>
      </c>
      <c r="D8" s="41"/>
      <c r="E8" s="41"/>
    </row>
    <row r="9" spans="1:5" customFormat="1" ht="13.95" customHeight="1" outlineLevel="1" x14ac:dyDescent="0.25">
      <c r="A9" s="40" t="s">
        <v>2</v>
      </c>
      <c r="B9" s="50" t="s">
        <v>221</v>
      </c>
      <c r="C9" s="40">
        <v>33.451374999999999</v>
      </c>
      <c r="D9" s="41"/>
      <c r="E9" s="41"/>
    </row>
    <row r="10" spans="1:5" customFormat="1" ht="13.95" customHeight="1" outlineLevel="1" x14ac:dyDescent="0.25">
      <c r="A10" s="40" t="s">
        <v>121</v>
      </c>
      <c r="B10" s="50" t="s">
        <v>221</v>
      </c>
      <c r="C10" s="40">
        <v>0.70000000000000007</v>
      </c>
      <c r="D10" s="41"/>
      <c r="E10" s="41"/>
    </row>
    <row r="11" spans="1:5" customFormat="1" ht="13.95" customHeight="1" outlineLevel="1" x14ac:dyDescent="0.25">
      <c r="A11" s="40" t="s">
        <v>133</v>
      </c>
      <c r="B11" s="50" t="s">
        <v>221</v>
      </c>
      <c r="C11" s="40">
        <v>3.5000000000000001E-3</v>
      </c>
      <c r="D11" s="41"/>
      <c r="E11" s="41"/>
    </row>
    <row r="12" spans="1:5" customFormat="1" ht="13.95" customHeight="1" outlineLevel="1" x14ac:dyDescent="0.25">
      <c r="A12" s="40" t="s">
        <v>3</v>
      </c>
      <c r="B12" s="50" t="s">
        <v>221</v>
      </c>
      <c r="C12" s="40">
        <v>681.31741666666676</v>
      </c>
      <c r="D12" s="41"/>
      <c r="E12" s="41"/>
    </row>
    <row r="13" spans="1:5" customFormat="1" ht="13.95" customHeight="1" outlineLevel="1" x14ac:dyDescent="0.25">
      <c r="A13" s="40" t="s">
        <v>153</v>
      </c>
      <c r="B13" s="50" t="s">
        <v>221</v>
      </c>
      <c r="C13" s="40">
        <v>15.4115</v>
      </c>
      <c r="D13" s="41"/>
      <c r="E13" s="41"/>
    </row>
    <row r="14" spans="1:5" customFormat="1" ht="13.95" customHeight="1" outlineLevel="1" x14ac:dyDescent="0.25">
      <c r="A14" s="40" t="s">
        <v>4</v>
      </c>
      <c r="B14" s="50" t="s">
        <v>221</v>
      </c>
      <c r="C14" s="40">
        <v>6717.6771666666664</v>
      </c>
      <c r="D14" s="41"/>
      <c r="E14" s="41"/>
    </row>
    <row r="15" spans="1:5" customFormat="1" ht="13.95" customHeight="1" outlineLevel="1" x14ac:dyDescent="0.25">
      <c r="A15" s="40" t="s">
        <v>5</v>
      </c>
      <c r="B15" s="50" t="s">
        <v>221</v>
      </c>
      <c r="C15" s="40">
        <v>5823.0262500000008</v>
      </c>
      <c r="D15" s="41"/>
      <c r="E15" s="41"/>
    </row>
    <row r="16" spans="1:5" customFormat="1" ht="13.95" customHeight="1" outlineLevel="1" x14ac:dyDescent="0.25">
      <c r="A16" s="40" t="s">
        <v>6</v>
      </c>
      <c r="B16" s="50" t="s">
        <v>221</v>
      </c>
      <c r="C16" s="40">
        <v>4944.4406666666673</v>
      </c>
      <c r="D16" s="41"/>
      <c r="E16" s="41"/>
    </row>
    <row r="17" spans="1:5" customFormat="1" ht="13.95" customHeight="1" outlineLevel="1" x14ac:dyDescent="0.25">
      <c r="A17" s="40" t="s">
        <v>7</v>
      </c>
      <c r="B17" s="50" t="s">
        <v>221</v>
      </c>
      <c r="C17" s="40">
        <v>152.31458333333333</v>
      </c>
      <c r="D17" s="41"/>
      <c r="E17" s="41"/>
    </row>
    <row r="18" spans="1:5" customFormat="1" ht="13.95" customHeight="1" outlineLevel="1" x14ac:dyDescent="0.25">
      <c r="A18" s="40" t="s">
        <v>8</v>
      </c>
      <c r="B18" s="50" t="s">
        <v>221</v>
      </c>
      <c r="C18" s="40">
        <v>153.01175000000001</v>
      </c>
      <c r="D18" s="41"/>
      <c r="E18" s="41"/>
    </row>
    <row r="19" spans="1:5" customFormat="1" ht="13.95" customHeight="1" outlineLevel="1" x14ac:dyDescent="0.25">
      <c r="A19" s="40" t="s">
        <v>126</v>
      </c>
      <c r="B19" s="50" t="s">
        <v>221</v>
      </c>
      <c r="C19" s="40">
        <v>51.446666666666673</v>
      </c>
      <c r="D19" s="41"/>
      <c r="E19" s="41"/>
    </row>
    <row r="20" spans="1:5" customFormat="1" ht="13.95" customHeight="1" outlineLevel="1" x14ac:dyDescent="0.25">
      <c r="A20" s="40" t="s">
        <v>9</v>
      </c>
      <c r="B20" s="50" t="s">
        <v>221</v>
      </c>
      <c r="C20" s="40">
        <v>4398.335</v>
      </c>
      <c r="D20" s="41"/>
      <c r="E20" s="41"/>
    </row>
    <row r="21" spans="1:5" customFormat="1" ht="13.95" customHeight="1" outlineLevel="1" x14ac:dyDescent="0.25">
      <c r="A21" s="40" t="s">
        <v>102</v>
      </c>
      <c r="B21" s="50" t="s">
        <v>221</v>
      </c>
      <c r="C21" s="40">
        <v>63.336666666666666</v>
      </c>
      <c r="D21" s="41"/>
      <c r="E21" s="41"/>
    </row>
    <row r="22" spans="1:5" customFormat="1" ht="13.95" customHeight="1" outlineLevel="1" x14ac:dyDescent="0.25">
      <c r="A22" s="40" t="s">
        <v>152</v>
      </c>
      <c r="B22" s="50" t="s">
        <v>221</v>
      </c>
      <c r="C22" s="40">
        <v>344.82</v>
      </c>
      <c r="D22" s="41"/>
      <c r="E22" s="41"/>
    </row>
    <row r="23" spans="1:5" customFormat="1" ht="13.95" customHeight="1" outlineLevel="1" x14ac:dyDescent="0.25">
      <c r="A23" s="40" t="s">
        <v>144</v>
      </c>
      <c r="B23" s="50" t="s">
        <v>221</v>
      </c>
      <c r="C23" s="40">
        <v>375.37333333333333</v>
      </c>
      <c r="D23" s="41"/>
      <c r="E23" s="41"/>
    </row>
    <row r="24" spans="1:5" customFormat="1" ht="13.95" customHeight="1" outlineLevel="1" x14ac:dyDescent="0.25">
      <c r="A24" s="40" t="s">
        <v>101</v>
      </c>
      <c r="B24" s="50" t="s">
        <v>221</v>
      </c>
      <c r="C24" s="40">
        <v>1428.9191666666668</v>
      </c>
      <c r="D24" s="41"/>
      <c r="E24" s="41"/>
    </row>
    <row r="25" spans="1:5" customFormat="1" ht="13.95" customHeight="1" outlineLevel="1" x14ac:dyDescent="0.25">
      <c r="A25" s="40" t="s">
        <v>224</v>
      </c>
      <c r="B25" s="50" t="s">
        <v>219</v>
      </c>
      <c r="C25" s="40">
        <v>0</v>
      </c>
      <c r="D25" s="41"/>
      <c r="E25" s="41"/>
    </row>
    <row r="26" spans="1:5" customFormat="1" ht="13.95" customHeight="1" outlineLevel="1" x14ac:dyDescent="0.25">
      <c r="A26" s="40" t="s">
        <v>10</v>
      </c>
      <c r="B26" s="50" t="s">
        <v>219</v>
      </c>
      <c r="C26" s="40">
        <v>2244.9233333333336</v>
      </c>
      <c r="D26" s="41"/>
      <c r="E26" s="41"/>
    </row>
    <row r="27" spans="1:5" customFormat="1" ht="13.95" customHeight="1" outlineLevel="1" x14ac:dyDescent="0.25">
      <c r="A27" s="40" t="s">
        <v>11</v>
      </c>
      <c r="B27" s="50" t="s">
        <v>219</v>
      </c>
      <c r="C27" s="40">
        <v>4.0350000000000001</v>
      </c>
      <c r="D27" s="41"/>
      <c r="E27" s="41"/>
    </row>
    <row r="28" spans="1:5" customFormat="1" ht="13.95" customHeight="1" outlineLevel="1" x14ac:dyDescent="0.25">
      <c r="A28" s="40" t="s">
        <v>12</v>
      </c>
      <c r="B28" s="50" t="s">
        <v>219</v>
      </c>
      <c r="C28" s="40">
        <v>4.9058333333333337</v>
      </c>
      <c r="D28" s="41"/>
      <c r="E28" s="41"/>
    </row>
    <row r="29" spans="1:5" customFormat="1" ht="13.95" customHeight="1" outlineLevel="1" x14ac:dyDescent="0.25">
      <c r="A29" s="40" t="s">
        <v>13</v>
      </c>
      <c r="B29" s="50" t="s">
        <v>219</v>
      </c>
      <c r="C29" s="40">
        <v>5.8183333333333334</v>
      </c>
      <c r="D29" s="41"/>
      <c r="E29" s="41"/>
    </row>
    <row r="30" spans="1:5" customFormat="1" ht="13.95" customHeight="1" outlineLevel="1" x14ac:dyDescent="0.25">
      <c r="A30" s="40" t="s">
        <v>14</v>
      </c>
      <c r="B30" s="50" t="s">
        <v>219</v>
      </c>
      <c r="C30" s="40">
        <v>0.37083333333333329</v>
      </c>
      <c r="D30" s="41"/>
      <c r="E30" s="41"/>
    </row>
    <row r="31" spans="1:5" customFormat="1" ht="13.95" customHeight="1" outlineLevel="1" x14ac:dyDescent="0.25">
      <c r="A31" s="40" t="s">
        <v>15</v>
      </c>
      <c r="B31" s="50" t="s">
        <v>219</v>
      </c>
      <c r="C31" s="40">
        <v>0</v>
      </c>
      <c r="D31" s="41"/>
      <c r="E31" s="41"/>
    </row>
    <row r="32" spans="1:5" customFormat="1" ht="13.95" customHeight="1" outlineLevel="1" x14ac:dyDescent="0.25">
      <c r="A32" s="40" t="s">
        <v>16</v>
      </c>
      <c r="B32" s="50" t="s">
        <v>221</v>
      </c>
      <c r="C32" s="40">
        <v>731.58333333333326</v>
      </c>
      <c r="D32" s="41"/>
      <c r="E32" s="41"/>
    </row>
    <row r="33" spans="1:5" customFormat="1" ht="13.95" customHeight="1" outlineLevel="1" x14ac:dyDescent="0.25">
      <c r="A33" s="40" t="s">
        <v>100</v>
      </c>
      <c r="B33" s="50" t="s">
        <v>221</v>
      </c>
      <c r="C33" s="40">
        <v>0.49999999999999994</v>
      </c>
      <c r="D33" s="41"/>
      <c r="E33" s="41"/>
    </row>
    <row r="34" spans="1:5" customFormat="1" ht="13.95" customHeight="1" outlineLevel="1" x14ac:dyDescent="0.25">
      <c r="A34" s="40" t="s">
        <v>17</v>
      </c>
      <c r="B34" s="50">
        <v>1</v>
      </c>
      <c r="C34" s="40">
        <v>59.333333333333329</v>
      </c>
      <c r="D34" s="41"/>
      <c r="E34" s="41"/>
    </row>
    <row r="35" spans="1:5" customFormat="1" ht="13.95" customHeight="1" outlineLevel="1" x14ac:dyDescent="0.25">
      <c r="A35" s="40" t="s">
        <v>18</v>
      </c>
      <c r="B35" s="50">
        <v>1</v>
      </c>
      <c r="C35" s="40">
        <v>25</v>
      </c>
      <c r="D35" s="41"/>
      <c r="E35" s="41"/>
    </row>
    <row r="36" spans="1:5" customFormat="1" ht="13.95" customHeight="1" outlineLevel="1" x14ac:dyDescent="0.25">
      <c r="A36" s="40" t="s">
        <v>130</v>
      </c>
      <c r="B36" s="50">
        <v>1</v>
      </c>
      <c r="C36" s="40">
        <v>0.16666666666666669</v>
      </c>
      <c r="D36" s="41"/>
      <c r="E36" s="41"/>
    </row>
    <row r="37" spans="1:5" customFormat="1" ht="13.95" customHeight="1" outlineLevel="1" x14ac:dyDescent="0.25">
      <c r="A37" s="40" t="s">
        <v>131</v>
      </c>
      <c r="B37" s="50">
        <v>1</v>
      </c>
      <c r="C37" s="40">
        <v>0</v>
      </c>
      <c r="D37" s="41"/>
      <c r="E37" s="41"/>
    </row>
    <row r="38" spans="1:5" customFormat="1" ht="13.95" customHeight="1" outlineLevel="1" x14ac:dyDescent="0.25">
      <c r="A38" s="40" t="s">
        <v>129</v>
      </c>
      <c r="B38" s="50">
        <v>1</v>
      </c>
      <c r="C38" s="40">
        <v>0</v>
      </c>
      <c r="D38" s="41"/>
      <c r="E38" s="41"/>
    </row>
    <row r="39" spans="1:5" customFormat="1" ht="13.95" customHeight="1" outlineLevel="1" x14ac:dyDescent="0.25">
      <c r="A39" s="40" t="s">
        <v>132</v>
      </c>
      <c r="B39" s="50">
        <v>1</v>
      </c>
      <c r="C39" s="40">
        <v>0</v>
      </c>
      <c r="D39" s="41"/>
      <c r="E39" s="41"/>
    </row>
    <row r="40" spans="1:5" customFormat="1" ht="13.95" customHeight="1" outlineLevel="1" x14ac:dyDescent="0.25">
      <c r="A40" s="40" t="s">
        <v>200</v>
      </c>
      <c r="B40" s="50" t="s">
        <v>222</v>
      </c>
      <c r="C40" s="40">
        <v>0.79</v>
      </c>
      <c r="D40" s="41"/>
      <c r="E40" s="41"/>
    </row>
    <row r="41" spans="1:5" customFormat="1" ht="13.95" customHeight="1" outlineLevel="1" x14ac:dyDescent="0.25">
      <c r="A41" s="40" t="s">
        <v>201</v>
      </c>
      <c r="B41" s="50" t="s">
        <v>221</v>
      </c>
      <c r="C41" s="40">
        <v>717.25</v>
      </c>
      <c r="D41" s="41"/>
      <c r="E41" s="41"/>
    </row>
    <row r="42" spans="1:5" customFormat="1" ht="13.95" customHeight="1" outlineLevel="1" x14ac:dyDescent="0.25">
      <c r="A42" s="40" t="s">
        <v>202</v>
      </c>
      <c r="B42" s="50" t="s">
        <v>221</v>
      </c>
      <c r="C42" s="40">
        <v>5043.75</v>
      </c>
      <c r="D42" s="41"/>
      <c r="E42" s="41"/>
    </row>
    <row r="43" spans="1:5" customFormat="1" ht="13.95" customHeight="1" outlineLevel="1" x14ac:dyDescent="0.25">
      <c r="A43" s="40" t="s">
        <v>203</v>
      </c>
      <c r="B43" s="50" t="s">
        <v>222</v>
      </c>
      <c r="C43" s="40">
        <v>49.193583333333336</v>
      </c>
      <c r="D43" s="41"/>
      <c r="E43" s="41"/>
    </row>
    <row r="44" spans="1:5" customFormat="1" ht="13.95" customHeight="1" outlineLevel="1" x14ac:dyDescent="0.25">
      <c r="A44" s="40" t="s">
        <v>204</v>
      </c>
      <c r="B44" s="50" t="s">
        <v>222</v>
      </c>
      <c r="C44" s="40">
        <v>299.93783333333334</v>
      </c>
      <c r="D44" s="41"/>
      <c r="E44" s="41"/>
    </row>
    <row r="45" spans="1:5" customFormat="1" ht="13.95" customHeight="1" outlineLevel="1" x14ac:dyDescent="0.25">
      <c r="A45" s="40" t="s">
        <v>205</v>
      </c>
      <c r="B45" s="50" t="s">
        <v>221</v>
      </c>
      <c r="C45" s="40">
        <v>1433.5</v>
      </c>
      <c r="D45" s="41"/>
      <c r="E45" s="41"/>
    </row>
    <row r="46" spans="1:5" customFormat="1" ht="13.95" customHeight="1" outlineLevel="1" x14ac:dyDescent="0.25">
      <c r="A46" s="40" t="s">
        <v>206</v>
      </c>
      <c r="B46" s="50" t="s">
        <v>221</v>
      </c>
      <c r="C46" s="40">
        <v>2864.6666666666665</v>
      </c>
      <c r="D46" s="41"/>
      <c r="E46" s="41"/>
    </row>
    <row r="47" spans="1:5" customFormat="1" ht="13.95" customHeight="1" outlineLevel="1" x14ac:dyDescent="0.25">
      <c r="A47" s="40" t="s">
        <v>207</v>
      </c>
      <c r="B47" s="50" t="s">
        <v>222</v>
      </c>
      <c r="C47" s="40">
        <v>122.98383333333334</v>
      </c>
      <c r="D47" s="41"/>
      <c r="E47" s="41"/>
    </row>
    <row r="48" spans="1:5" customFormat="1" ht="13.95" customHeight="1" outlineLevel="1" x14ac:dyDescent="0.25">
      <c r="A48" s="40" t="s">
        <v>208</v>
      </c>
      <c r="B48" s="50" t="s">
        <v>222</v>
      </c>
      <c r="C48" s="40">
        <v>221.25900000000001</v>
      </c>
      <c r="D48" s="41"/>
      <c r="E48" s="41"/>
    </row>
    <row r="49" spans="1:5" customFormat="1" ht="13.95" customHeight="1" outlineLevel="1" x14ac:dyDescent="0.25">
      <c r="A49" s="40" t="s">
        <v>225</v>
      </c>
      <c r="B49" s="50" t="s">
        <v>221</v>
      </c>
      <c r="C49" s="40">
        <v>59.414008333333335</v>
      </c>
      <c r="D49" s="41"/>
      <c r="E49" s="41"/>
    </row>
    <row r="50" spans="1:5" customFormat="1" ht="13.95" customHeight="1" outlineLevel="1" x14ac:dyDescent="0.25">
      <c r="A50" s="40" t="s">
        <v>209</v>
      </c>
      <c r="B50" s="50" t="s">
        <v>220</v>
      </c>
      <c r="C50" s="40">
        <v>24844.916666666664</v>
      </c>
      <c r="D50" s="41"/>
      <c r="E50" s="41"/>
    </row>
    <row r="51" spans="1:5" customFormat="1" ht="13.95" customHeight="1" outlineLevel="1" x14ac:dyDescent="0.25">
      <c r="A51" s="40" t="s">
        <v>210</v>
      </c>
      <c r="B51" s="50" t="s">
        <v>220</v>
      </c>
      <c r="C51" s="40">
        <v>2902.416666666667</v>
      </c>
      <c r="D51" s="41"/>
      <c r="E51" s="41"/>
    </row>
    <row r="52" spans="1:5" customFormat="1" ht="13.95" customHeight="1" outlineLevel="1" x14ac:dyDescent="0.25">
      <c r="A52" s="40" t="s">
        <v>211</v>
      </c>
      <c r="B52" s="50" t="s">
        <v>0</v>
      </c>
      <c r="C52" s="40">
        <v>6.8910166666666663</v>
      </c>
      <c r="D52" s="41"/>
      <c r="E52" s="41"/>
    </row>
    <row r="53" spans="1:5" customFormat="1" ht="13.95" customHeight="1" outlineLevel="1" x14ac:dyDescent="0.25">
      <c r="A53" s="40" t="s">
        <v>212</v>
      </c>
      <c r="B53" s="50" t="s">
        <v>0</v>
      </c>
      <c r="C53" s="40">
        <v>0.17999166666666666</v>
      </c>
      <c r="D53" s="41"/>
      <c r="E53" s="41"/>
    </row>
    <row r="54" spans="1:5" customFormat="1" ht="13.95" customHeight="1" outlineLevel="1" x14ac:dyDescent="0.25">
      <c r="A54" s="40" t="s">
        <v>213</v>
      </c>
      <c r="B54" s="50">
        <v>1</v>
      </c>
      <c r="C54" s="40">
        <v>152977833.33333334</v>
      </c>
      <c r="D54" s="41"/>
      <c r="E54" s="41"/>
    </row>
    <row r="55" spans="1:5" customFormat="1" ht="13.95" customHeight="1" outlineLevel="1" x14ac:dyDescent="0.25">
      <c r="A55" s="40" t="s">
        <v>214</v>
      </c>
      <c r="B55" s="50">
        <v>1</v>
      </c>
      <c r="C55" s="40">
        <v>104503.5</v>
      </c>
      <c r="D55" s="41"/>
      <c r="E55" s="41"/>
    </row>
    <row r="56" spans="1:5" customFormat="1" ht="13.95" customHeight="1" outlineLevel="1" x14ac:dyDescent="0.25">
      <c r="A56" s="40" t="s">
        <v>19</v>
      </c>
      <c r="B56" s="50">
        <v>1</v>
      </c>
      <c r="C56" s="40">
        <v>0.98386666666666667</v>
      </c>
      <c r="D56" s="41"/>
      <c r="E56" s="41"/>
    </row>
    <row r="57" spans="1:5" customFormat="1" ht="13.95" customHeight="1" outlineLevel="1" x14ac:dyDescent="0.25">
      <c r="A57" s="40" t="s">
        <v>20</v>
      </c>
      <c r="B57" s="50" t="s">
        <v>0</v>
      </c>
      <c r="C57" s="40">
        <v>0.88608333333333333</v>
      </c>
      <c r="D57" s="41"/>
      <c r="E57" s="41"/>
    </row>
    <row r="58" spans="1:5" customFormat="1" ht="13.95" customHeight="1" outlineLevel="1" x14ac:dyDescent="0.25">
      <c r="A58" s="40" t="s">
        <v>104</v>
      </c>
      <c r="B58" s="50">
        <v>1</v>
      </c>
      <c r="C58" s="40">
        <v>5.833333333333333</v>
      </c>
      <c r="D58" s="41"/>
      <c r="E58" s="41"/>
    </row>
    <row r="59" spans="1:5" customFormat="1" ht="13.95" customHeight="1" outlineLevel="1" x14ac:dyDescent="0.25">
      <c r="A59" s="40" t="s">
        <v>21</v>
      </c>
      <c r="B59" s="50" t="s">
        <v>0</v>
      </c>
      <c r="C59" s="40">
        <v>9.8387083333333329</v>
      </c>
      <c r="D59" s="41"/>
      <c r="E59" s="41"/>
    </row>
    <row r="60" spans="1:5" customFormat="1" ht="13.95" customHeight="1" outlineLevel="1" x14ac:dyDescent="0.25">
      <c r="A60" s="40" t="s">
        <v>22</v>
      </c>
      <c r="B60" s="50" t="s">
        <v>0</v>
      </c>
      <c r="C60" s="40">
        <v>0.58590833333333336</v>
      </c>
      <c r="D60" s="41"/>
      <c r="E60" s="41"/>
    </row>
    <row r="61" spans="1:5" customFormat="1" ht="13.95" customHeight="1" outlineLevel="1" x14ac:dyDescent="0.25">
      <c r="A61" s="40" t="s">
        <v>23</v>
      </c>
      <c r="B61" s="50" t="s">
        <v>222</v>
      </c>
      <c r="C61" s="40">
        <v>39.035833333333336</v>
      </c>
      <c r="D61" s="41"/>
      <c r="E61" s="41"/>
    </row>
    <row r="62" spans="1:5" customFormat="1" ht="13.95" customHeight="1" outlineLevel="1" x14ac:dyDescent="0.25">
      <c r="A62" s="40" t="s">
        <v>215</v>
      </c>
      <c r="B62" s="50" t="s">
        <v>219</v>
      </c>
      <c r="C62" s="40">
        <v>68.132583333333343</v>
      </c>
      <c r="D62" s="41"/>
      <c r="E62" s="41"/>
    </row>
    <row r="63" spans="1:5" customFormat="1" ht="13.95" customHeight="1" outlineLevel="1" x14ac:dyDescent="0.25">
      <c r="A63" s="40" t="s">
        <v>24</v>
      </c>
      <c r="B63" s="50" t="s">
        <v>219</v>
      </c>
      <c r="C63" s="40">
        <v>23480.000999999997</v>
      </c>
      <c r="D63" s="41"/>
      <c r="E63" s="41"/>
    </row>
    <row r="64" spans="1:5" customFormat="1" ht="13.95" customHeight="1" outlineLevel="1" x14ac:dyDescent="0.25">
      <c r="A64" s="40" t="s">
        <v>25</v>
      </c>
      <c r="B64" s="50" t="s">
        <v>219</v>
      </c>
      <c r="C64" s="40">
        <v>0.86441666666666683</v>
      </c>
      <c r="D64" s="41"/>
      <c r="E64" s="41"/>
    </row>
    <row r="65" spans="1:5" customFormat="1" ht="13.95" customHeight="1" outlineLevel="1" x14ac:dyDescent="0.25">
      <c r="A65" s="40" t="s">
        <v>226</v>
      </c>
      <c r="B65" s="50" t="s">
        <v>240</v>
      </c>
      <c r="C65" s="40">
        <v>0.126975</v>
      </c>
      <c r="D65" s="41"/>
      <c r="E65" s="41"/>
    </row>
    <row r="66" spans="1:5" customFormat="1" ht="13.95" customHeight="1" outlineLevel="1" x14ac:dyDescent="0.25">
      <c r="A66" s="40" t="s">
        <v>227</v>
      </c>
      <c r="B66" s="50" t="s">
        <v>240</v>
      </c>
      <c r="C66" s="40">
        <v>1.455E-2</v>
      </c>
      <c r="D66" s="41"/>
      <c r="E66" s="41"/>
    </row>
    <row r="67" spans="1:5" customFormat="1" ht="13.95" customHeight="1" outlineLevel="1" x14ac:dyDescent="0.25">
      <c r="A67" s="40" t="s">
        <v>228</v>
      </c>
      <c r="B67" s="50" t="s">
        <v>240</v>
      </c>
      <c r="C67" s="40">
        <v>0</v>
      </c>
      <c r="D67" s="41"/>
      <c r="E67" s="41"/>
    </row>
    <row r="68" spans="1:5" customFormat="1" ht="13.95" customHeight="1" outlineLevel="1" x14ac:dyDescent="0.25">
      <c r="A68" s="40" t="s">
        <v>155</v>
      </c>
      <c r="B68" s="50">
        <v>1</v>
      </c>
      <c r="C68" s="40">
        <v>0</v>
      </c>
      <c r="D68" s="41"/>
      <c r="E68" s="41"/>
    </row>
    <row r="69" spans="1:5" customFormat="1" ht="13.95" customHeight="1" outlineLevel="1" x14ac:dyDescent="0.25">
      <c r="A69" s="40" t="s">
        <v>154</v>
      </c>
      <c r="B69" s="50">
        <v>1</v>
      </c>
      <c r="C69" s="40">
        <v>0</v>
      </c>
      <c r="D69" s="41"/>
      <c r="E69" s="41"/>
    </row>
    <row r="70" spans="1:5" customFormat="1" ht="13.95" customHeight="1" outlineLevel="1" x14ac:dyDescent="0.25">
      <c r="A70" s="40" t="s">
        <v>26</v>
      </c>
      <c r="B70" s="50" t="s">
        <v>0</v>
      </c>
      <c r="C70" s="40">
        <v>0.99807500000000005</v>
      </c>
      <c r="D70" s="41"/>
      <c r="E70" s="41"/>
    </row>
    <row r="71" spans="1:5" customFormat="1" ht="13.95" customHeight="1" outlineLevel="1" x14ac:dyDescent="0.25">
      <c r="A71" s="40" t="s">
        <v>27</v>
      </c>
      <c r="B71" s="50">
        <v>1</v>
      </c>
      <c r="C71" s="40">
        <v>999.99999999999989</v>
      </c>
      <c r="D71" s="41"/>
      <c r="E71" s="41"/>
    </row>
    <row r="72" spans="1:5" customFormat="1" ht="13.95" customHeight="1" outlineLevel="1" x14ac:dyDescent="0.25">
      <c r="A72" s="40" t="s">
        <v>28</v>
      </c>
      <c r="B72" s="50" t="s">
        <v>222</v>
      </c>
      <c r="C72" s="40">
        <v>2.5000000000000001E-2</v>
      </c>
      <c r="D72" s="41"/>
      <c r="E72" s="41"/>
    </row>
    <row r="73" spans="1:5" customFormat="1" ht="13.95" customHeight="1" outlineLevel="1" x14ac:dyDescent="0.25">
      <c r="A73" s="40" t="s">
        <v>29</v>
      </c>
      <c r="B73" s="50">
        <v>1</v>
      </c>
      <c r="C73" s="40">
        <v>249.99999999999997</v>
      </c>
      <c r="D73" s="41"/>
      <c r="E73" s="41"/>
    </row>
    <row r="74" spans="1:5" customFormat="1" ht="13.95" customHeight="1" outlineLevel="1" x14ac:dyDescent="0.25">
      <c r="A74" s="40" t="s">
        <v>30</v>
      </c>
      <c r="B74" s="50">
        <v>1</v>
      </c>
      <c r="C74" s="40">
        <v>3250</v>
      </c>
      <c r="D74" s="41"/>
      <c r="E74" s="41"/>
    </row>
    <row r="75" spans="1:5" customFormat="1" ht="13.95" customHeight="1" outlineLevel="1" x14ac:dyDescent="0.25">
      <c r="A75" s="40" t="s">
        <v>31</v>
      </c>
      <c r="B75" s="50" t="s">
        <v>222</v>
      </c>
      <c r="C75" s="40">
        <v>6.3924999999999992</v>
      </c>
      <c r="D75" s="41"/>
      <c r="E75" s="41"/>
    </row>
    <row r="76" spans="1:5" customFormat="1" ht="13.95" customHeight="1" outlineLevel="1" x14ac:dyDescent="0.25">
      <c r="A76" s="40" t="s">
        <v>32</v>
      </c>
      <c r="B76" s="50">
        <v>1</v>
      </c>
      <c r="C76" s="40">
        <v>26999.999999999996</v>
      </c>
      <c r="D76" s="41"/>
      <c r="E76" s="41"/>
    </row>
    <row r="77" spans="1:5" customFormat="1" ht="13.95" customHeight="1" outlineLevel="1" x14ac:dyDescent="0.25">
      <c r="A77" s="40" t="s">
        <v>33</v>
      </c>
      <c r="B77" s="50">
        <v>1</v>
      </c>
      <c r="C77" s="40">
        <v>14499.999999999998</v>
      </c>
      <c r="D77" s="41"/>
      <c r="E77" s="41"/>
    </row>
    <row r="78" spans="1:5" customFormat="1" ht="13.95" customHeight="1" outlineLevel="1" x14ac:dyDescent="0.25">
      <c r="A78" s="40" t="s">
        <v>135</v>
      </c>
      <c r="B78" s="50">
        <v>1</v>
      </c>
      <c r="C78" s="40">
        <v>0</v>
      </c>
      <c r="D78" s="41"/>
      <c r="E78" s="41"/>
    </row>
    <row r="79" spans="1:5" customFormat="1" ht="13.95" customHeight="1" outlineLevel="1" x14ac:dyDescent="0.25">
      <c r="A79" s="40" t="s">
        <v>112</v>
      </c>
      <c r="B79" s="50" t="s">
        <v>223</v>
      </c>
      <c r="C79" s="40">
        <v>931.25</v>
      </c>
      <c r="D79" s="41"/>
      <c r="E79" s="41"/>
    </row>
    <row r="80" spans="1:5" customFormat="1" ht="13.95" customHeight="1" outlineLevel="1" x14ac:dyDescent="0.25">
      <c r="A80" s="40" t="s">
        <v>111</v>
      </c>
      <c r="B80" s="50">
        <v>1</v>
      </c>
      <c r="C80" s="40">
        <v>76041.666666666657</v>
      </c>
      <c r="D80" s="41"/>
      <c r="E80" s="41"/>
    </row>
    <row r="81" spans="1:5" customFormat="1" ht="13.95" customHeight="1" outlineLevel="1" x14ac:dyDescent="0.25">
      <c r="A81" s="40" t="s">
        <v>34</v>
      </c>
      <c r="B81" s="50">
        <v>1</v>
      </c>
      <c r="C81" s="40">
        <v>110000</v>
      </c>
      <c r="D81" s="41"/>
      <c r="E81" s="41"/>
    </row>
    <row r="82" spans="1:5" customFormat="1" ht="13.95" customHeight="1" outlineLevel="1" x14ac:dyDescent="0.25">
      <c r="A82" s="40" t="s">
        <v>35</v>
      </c>
      <c r="B82" s="50">
        <v>1</v>
      </c>
      <c r="C82" s="40">
        <v>1826666.6666666667</v>
      </c>
      <c r="D82" s="41"/>
      <c r="E82" s="41"/>
    </row>
    <row r="83" spans="1:5" customFormat="1" ht="13.95" customHeight="1" outlineLevel="1" x14ac:dyDescent="0.25">
      <c r="A83" s="40" t="s">
        <v>36</v>
      </c>
      <c r="B83" s="50">
        <v>1</v>
      </c>
      <c r="C83" s="40">
        <v>38333.333333333336</v>
      </c>
      <c r="D83" s="41"/>
      <c r="E83" s="41"/>
    </row>
    <row r="84" spans="1:5" customFormat="1" ht="13.95" customHeight="1" outlineLevel="1" x14ac:dyDescent="0.25">
      <c r="A84" s="40" t="s">
        <v>37</v>
      </c>
      <c r="B84" s="50" t="s">
        <v>222</v>
      </c>
      <c r="C84" s="40">
        <v>45818.717499999999</v>
      </c>
      <c r="D84" s="41"/>
      <c r="E84" s="41"/>
    </row>
    <row r="85" spans="1:5" customFormat="1" ht="13.95" customHeight="1" outlineLevel="1" x14ac:dyDescent="0.25">
      <c r="A85" s="40" t="s">
        <v>38</v>
      </c>
      <c r="B85" s="50" t="s">
        <v>222</v>
      </c>
      <c r="C85" s="40">
        <v>2022.9024999999999</v>
      </c>
      <c r="D85" s="41"/>
      <c r="E85" s="41"/>
    </row>
    <row r="86" spans="1:5" customFormat="1" ht="13.95" customHeight="1" outlineLevel="1" x14ac:dyDescent="0.25">
      <c r="A86" s="40" t="s">
        <v>39</v>
      </c>
      <c r="B86" s="50">
        <v>1</v>
      </c>
      <c r="C86" s="40">
        <v>189604166.66666669</v>
      </c>
      <c r="D86" s="41"/>
      <c r="E86" s="41"/>
    </row>
    <row r="87" spans="1:5" customFormat="1" ht="13.95" customHeight="1" outlineLevel="1" x14ac:dyDescent="0.25">
      <c r="A87" s="40" t="s">
        <v>40</v>
      </c>
      <c r="B87" s="50">
        <v>1</v>
      </c>
      <c r="C87" s="40">
        <v>9996666.666666666</v>
      </c>
      <c r="D87" s="41"/>
      <c r="E87" s="41"/>
    </row>
    <row r="88" spans="1:5" customFormat="1" ht="13.95" customHeight="1" outlineLevel="1" x14ac:dyDescent="0.25">
      <c r="A88" s="40" t="s">
        <v>41</v>
      </c>
      <c r="B88" s="50" t="s">
        <v>219</v>
      </c>
      <c r="C88" s="40">
        <v>7.5225E-2</v>
      </c>
      <c r="D88" s="41"/>
      <c r="E88" s="41"/>
    </row>
    <row r="89" spans="1:5" customFormat="1" ht="13.95" customHeight="1" outlineLevel="1" x14ac:dyDescent="0.25">
      <c r="A89" s="40" t="s">
        <v>229</v>
      </c>
      <c r="B89" s="50" t="s">
        <v>0</v>
      </c>
      <c r="C89" s="40">
        <v>0.29491666666666666</v>
      </c>
      <c r="D89" s="41"/>
      <c r="E89" s="41"/>
    </row>
    <row r="90" spans="1:5" customFormat="1" ht="13.95" customHeight="1" outlineLevel="1" x14ac:dyDescent="0.25">
      <c r="A90" s="40" t="s">
        <v>94</v>
      </c>
      <c r="B90" s="50" t="s">
        <v>221</v>
      </c>
      <c r="C90" s="40">
        <v>1641.35</v>
      </c>
      <c r="D90" s="41"/>
      <c r="E90" s="41"/>
    </row>
    <row r="91" spans="1:5" customFormat="1" ht="13.95" customHeight="1" outlineLevel="1" x14ac:dyDescent="0.25">
      <c r="A91" s="40" t="s">
        <v>95</v>
      </c>
      <c r="B91" s="50" t="s">
        <v>221</v>
      </c>
      <c r="C91" s="40">
        <v>1059.4166666666665</v>
      </c>
      <c r="D91" s="41"/>
      <c r="E91" s="41"/>
    </row>
    <row r="92" spans="1:5" customFormat="1" ht="13.95" customHeight="1" outlineLevel="1" x14ac:dyDescent="0.25">
      <c r="A92" s="40" t="s">
        <v>42</v>
      </c>
      <c r="B92" s="50" t="s">
        <v>221</v>
      </c>
      <c r="C92" s="40">
        <v>722.28333333333342</v>
      </c>
      <c r="D92" s="41"/>
      <c r="E92" s="41"/>
    </row>
    <row r="93" spans="1:5" customFormat="1" ht="13.95" customHeight="1" outlineLevel="1" x14ac:dyDescent="0.25">
      <c r="A93" s="40" t="s">
        <v>43</v>
      </c>
      <c r="B93" s="50" t="s">
        <v>219</v>
      </c>
      <c r="C93" s="40">
        <v>4.4619</v>
      </c>
      <c r="D93" s="41"/>
      <c r="E93" s="41"/>
    </row>
    <row r="94" spans="1:5" customFormat="1" ht="13.95" customHeight="1" outlineLevel="1" x14ac:dyDescent="0.25">
      <c r="A94" s="40" t="s">
        <v>44</v>
      </c>
      <c r="B94" s="50" t="s">
        <v>219</v>
      </c>
      <c r="C94" s="40">
        <v>366.10022499999997</v>
      </c>
      <c r="D94" s="41"/>
      <c r="E94" s="41"/>
    </row>
    <row r="95" spans="1:5" customFormat="1" ht="13.95" customHeight="1" outlineLevel="1" x14ac:dyDescent="0.25">
      <c r="A95" s="40" t="s">
        <v>105</v>
      </c>
      <c r="B95" s="50" t="s">
        <v>219</v>
      </c>
      <c r="C95" s="40">
        <v>7.4999999999999993E-5</v>
      </c>
      <c r="D95" s="41"/>
      <c r="E95" s="41"/>
    </row>
    <row r="96" spans="1:5" customFormat="1" ht="13.95" customHeight="1" outlineLevel="1" x14ac:dyDescent="0.25">
      <c r="A96" s="40" t="s">
        <v>45</v>
      </c>
      <c r="B96" s="50" t="s">
        <v>219</v>
      </c>
      <c r="C96" s="40">
        <v>4.8257750000000001</v>
      </c>
      <c r="D96" s="41"/>
      <c r="E96" s="41"/>
    </row>
    <row r="97" spans="1:5" customFormat="1" ht="13.95" customHeight="1" outlineLevel="1" x14ac:dyDescent="0.25">
      <c r="A97" s="40" t="s">
        <v>46</v>
      </c>
      <c r="B97" s="50" t="s">
        <v>221</v>
      </c>
      <c r="C97" s="40">
        <v>732</v>
      </c>
      <c r="D97" s="41"/>
      <c r="E97" s="41"/>
    </row>
    <row r="98" spans="1:5" customFormat="1" ht="13.95" customHeight="1" outlineLevel="1" x14ac:dyDescent="0.25">
      <c r="A98" s="40" t="s">
        <v>47</v>
      </c>
      <c r="B98" s="50" t="s">
        <v>222</v>
      </c>
      <c r="C98" s="40">
        <v>0.13250000000000001</v>
      </c>
      <c r="D98" s="41"/>
      <c r="E98" s="41"/>
    </row>
    <row r="99" spans="1:5" customFormat="1" ht="13.95" customHeight="1" outlineLevel="1" x14ac:dyDescent="0.25">
      <c r="A99" s="40" t="s">
        <v>113</v>
      </c>
      <c r="B99" s="50" t="s">
        <v>222</v>
      </c>
      <c r="C99" s="40">
        <v>1.0183333333333333</v>
      </c>
      <c r="D99" s="41"/>
      <c r="E99" s="41"/>
    </row>
    <row r="100" spans="1:5" customFormat="1" ht="13.95" customHeight="1" outlineLevel="1" x14ac:dyDescent="0.25">
      <c r="A100" s="40" t="s">
        <v>139</v>
      </c>
      <c r="B100" s="50" t="s">
        <v>222</v>
      </c>
      <c r="C100" s="40">
        <v>13.9275</v>
      </c>
      <c r="D100" s="41"/>
      <c r="E100" s="41"/>
    </row>
    <row r="101" spans="1:5" customFormat="1" ht="13.95" customHeight="1" outlineLevel="1" x14ac:dyDescent="0.25">
      <c r="A101" s="40" t="s">
        <v>48</v>
      </c>
      <c r="B101" s="50" t="s">
        <v>0</v>
      </c>
      <c r="C101" s="40">
        <v>1.4298500000000001</v>
      </c>
      <c r="D101" s="41"/>
      <c r="E101" s="41"/>
    </row>
    <row r="102" spans="1:5" customFormat="1" ht="13.95" customHeight="1" outlineLevel="1" x14ac:dyDescent="0.25">
      <c r="A102" s="40" t="s">
        <v>49</v>
      </c>
      <c r="B102" s="50" t="s">
        <v>0</v>
      </c>
      <c r="C102" s="40">
        <v>2.4610083333333335</v>
      </c>
      <c r="D102" s="41"/>
      <c r="E102" s="41"/>
    </row>
    <row r="103" spans="1:5" customFormat="1" ht="13.95" customHeight="1" outlineLevel="1" x14ac:dyDescent="0.25">
      <c r="A103" s="40" t="s">
        <v>120</v>
      </c>
      <c r="B103" s="50" t="s">
        <v>0</v>
      </c>
      <c r="C103" s="40">
        <v>1.3369249999999999</v>
      </c>
      <c r="D103" s="41"/>
      <c r="E103" s="41"/>
    </row>
    <row r="104" spans="1:5" customFormat="1" ht="13.95" customHeight="1" outlineLevel="1" x14ac:dyDescent="0.25">
      <c r="A104" s="40" t="s">
        <v>50</v>
      </c>
      <c r="B104" s="50" t="s">
        <v>241</v>
      </c>
      <c r="C104" s="40">
        <v>7.4416666666666664</v>
      </c>
      <c r="D104" s="41"/>
      <c r="E104" s="41"/>
    </row>
    <row r="105" spans="1:5" customFormat="1" ht="13.95" customHeight="1" outlineLevel="1" x14ac:dyDescent="0.25">
      <c r="A105" s="40" t="s">
        <v>51</v>
      </c>
      <c r="B105" s="50">
        <v>1</v>
      </c>
      <c r="C105" s="40">
        <v>0</v>
      </c>
      <c r="D105" s="41"/>
      <c r="E105" s="41"/>
    </row>
    <row r="106" spans="1:5" customFormat="1" ht="13.95" customHeight="1" outlineLevel="1" x14ac:dyDescent="0.25">
      <c r="A106" s="40" t="s">
        <v>52</v>
      </c>
      <c r="B106" s="50">
        <v>1</v>
      </c>
      <c r="C106" s="40">
        <v>0</v>
      </c>
      <c r="D106" s="41"/>
      <c r="E106" s="41"/>
    </row>
    <row r="107" spans="1:5" customFormat="1" ht="13.95" customHeight="1" outlineLevel="1" x14ac:dyDescent="0.25">
      <c r="A107" s="40" t="s">
        <v>109</v>
      </c>
      <c r="B107" s="50">
        <v>1</v>
      </c>
      <c r="C107" s="40">
        <v>0</v>
      </c>
      <c r="D107" s="41"/>
      <c r="E107" s="41"/>
    </row>
    <row r="108" spans="1:5" customFormat="1" ht="13.95" customHeight="1" outlineLevel="1" x14ac:dyDescent="0.25">
      <c r="A108" s="40" t="s">
        <v>96</v>
      </c>
      <c r="B108" s="50">
        <v>1</v>
      </c>
      <c r="C108" s="40">
        <v>0</v>
      </c>
      <c r="D108" s="41"/>
      <c r="E108" s="41"/>
    </row>
    <row r="109" spans="1:5" customFormat="1" ht="13.95" customHeight="1" outlineLevel="1" x14ac:dyDescent="0.25">
      <c r="A109" s="40" t="s">
        <v>110</v>
      </c>
      <c r="B109" s="50">
        <v>1</v>
      </c>
      <c r="C109" s="40">
        <v>0</v>
      </c>
      <c r="D109" s="41"/>
      <c r="E109" s="41"/>
    </row>
    <row r="110" spans="1:5" customFormat="1" ht="13.95" customHeight="1" outlineLevel="1" x14ac:dyDescent="0.25">
      <c r="A110" s="40" t="s">
        <v>97</v>
      </c>
      <c r="B110" s="50">
        <v>1</v>
      </c>
      <c r="C110" s="40">
        <v>0</v>
      </c>
      <c r="D110" s="41"/>
      <c r="E110" s="41"/>
    </row>
    <row r="111" spans="1:5" customFormat="1" ht="13.95" customHeight="1" outlineLevel="1" x14ac:dyDescent="0.25">
      <c r="A111" s="40" t="s">
        <v>53</v>
      </c>
      <c r="B111" s="50">
        <v>1</v>
      </c>
      <c r="C111" s="40">
        <v>499.99999999999994</v>
      </c>
      <c r="D111" s="41"/>
      <c r="E111" s="41"/>
    </row>
    <row r="112" spans="1:5" customFormat="1" ht="13.95" customHeight="1" outlineLevel="1" x14ac:dyDescent="0.25">
      <c r="A112" s="40" t="s">
        <v>54</v>
      </c>
      <c r="B112" s="50" t="s">
        <v>55</v>
      </c>
      <c r="C112" s="40">
        <v>121.19441666666667</v>
      </c>
      <c r="D112" s="41"/>
      <c r="E112" s="41"/>
    </row>
    <row r="113" spans="1:5" customFormat="1" ht="13.95" customHeight="1" outlineLevel="1" x14ac:dyDescent="0.25">
      <c r="A113" s="40" t="s">
        <v>56</v>
      </c>
      <c r="B113" s="50" t="s">
        <v>55</v>
      </c>
      <c r="C113" s="40">
        <v>2.5590250000000001</v>
      </c>
      <c r="D113" s="41"/>
      <c r="E113" s="41"/>
    </row>
    <row r="114" spans="1:5" customFormat="1" ht="13.95" customHeight="1" outlineLevel="1" x14ac:dyDescent="0.25">
      <c r="A114" s="40" t="s">
        <v>145</v>
      </c>
      <c r="B114" s="50" t="s">
        <v>221</v>
      </c>
      <c r="C114" s="40">
        <v>210.91666666666666</v>
      </c>
      <c r="D114" s="41"/>
      <c r="E114" s="41"/>
    </row>
    <row r="115" spans="1:5" customFormat="1" ht="13.95" customHeight="1" outlineLevel="1" x14ac:dyDescent="0.25">
      <c r="A115" s="40" t="s">
        <v>114</v>
      </c>
      <c r="B115" s="50" t="s">
        <v>221</v>
      </c>
      <c r="C115" s="40">
        <v>1545.75</v>
      </c>
      <c r="D115" s="41"/>
      <c r="E115" s="41"/>
    </row>
    <row r="116" spans="1:5" customFormat="1" ht="13.95" customHeight="1" outlineLevel="1" x14ac:dyDescent="0.25">
      <c r="A116" s="40" t="s">
        <v>57</v>
      </c>
      <c r="B116" s="50" t="s">
        <v>55</v>
      </c>
      <c r="C116" s="40">
        <v>1897.0833333333335</v>
      </c>
      <c r="D116" s="41"/>
      <c r="E116" s="41"/>
    </row>
    <row r="117" spans="1:5" customFormat="1" ht="13.95" customHeight="1" outlineLevel="1" x14ac:dyDescent="0.25">
      <c r="A117" s="40" t="s">
        <v>58</v>
      </c>
      <c r="B117" s="50" t="s">
        <v>55</v>
      </c>
      <c r="C117" s="40">
        <v>172.36108333333334</v>
      </c>
      <c r="D117" s="41"/>
      <c r="E117" s="41"/>
    </row>
    <row r="118" spans="1:5" customFormat="1" ht="13.95" customHeight="1" outlineLevel="1" x14ac:dyDescent="0.25">
      <c r="A118" s="40" t="s">
        <v>230</v>
      </c>
      <c r="B118" s="50" t="s">
        <v>55</v>
      </c>
      <c r="C118" s="40">
        <v>3.2048333333333332</v>
      </c>
      <c r="D118" s="41"/>
      <c r="E118" s="41"/>
    </row>
    <row r="119" spans="1:5" customFormat="1" ht="13.95" customHeight="1" outlineLevel="1" x14ac:dyDescent="0.25">
      <c r="A119" s="40" t="s">
        <v>59</v>
      </c>
      <c r="B119" s="50" t="s">
        <v>55</v>
      </c>
      <c r="C119" s="40">
        <v>102.05902500000001</v>
      </c>
      <c r="D119" s="41"/>
      <c r="E119" s="41"/>
    </row>
    <row r="120" spans="1:5" customFormat="1" ht="13.95" customHeight="1" outlineLevel="1" x14ac:dyDescent="0.25">
      <c r="A120" s="40" t="s">
        <v>60</v>
      </c>
      <c r="B120" s="50" t="s">
        <v>55</v>
      </c>
      <c r="C120" s="40">
        <v>25.163191666666666</v>
      </c>
      <c r="D120" s="41"/>
      <c r="E120" s="41"/>
    </row>
    <row r="121" spans="1:5" customFormat="1" ht="13.95" customHeight="1" outlineLevel="1" x14ac:dyDescent="0.25">
      <c r="A121" s="40" t="s">
        <v>61</v>
      </c>
      <c r="B121" s="50" t="s">
        <v>55</v>
      </c>
      <c r="C121" s="40">
        <v>2.5659749999999999</v>
      </c>
      <c r="D121" s="41"/>
      <c r="E121" s="41"/>
    </row>
    <row r="122" spans="1:5" customFormat="1" ht="13.95" customHeight="1" outlineLevel="1" x14ac:dyDescent="0.25">
      <c r="A122" s="40" t="s">
        <v>62</v>
      </c>
      <c r="B122" s="50" t="s">
        <v>221</v>
      </c>
      <c r="C122" s="40">
        <v>314.75</v>
      </c>
      <c r="D122" s="41"/>
      <c r="E122" s="41"/>
    </row>
    <row r="123" spans="1:5" customFormat="1" ht="13.95" customHeight="1" outlineLevel="1" x14ac:dyDescent="0.25">
      <c r="A123" s="40" t="s">
        <v>63</v>
      </c>
      <c r="B123" s="50" t="s">
        <v>221</v>
      </c>
      <c r="C123" s="40">
        <v>7386.333333333333</v>
      </c>
      <c r="D123" s="41"/>
      <c r="E123" s="41"/>
    </row>
    <row r="124" spans="1:5" customFormat="1" ht="13.95" customHeight="1" outlineLevel="1" x14ac:dyDescent="0.25">
      <c r="A124" s="40" t="s">
        <v>64</v>
      </c>
      <c r="B124" s="50" t="s">
        <v>221</v>
      </c>
      <c r="C124" s="40">
        <v>3.9999999999999996</v>
      </c>
      <c r="D124" s="41"/>
      <c r="E124" s="41"/>
    </row>
    <row r="125" spans="1:5" customFormat="1" ht="13.95" customHeight="1" outlineLevel="1" x14ac:dyDescent="0.25">
      <c r="A125" s="40" t="s">
        <v>65</v>
      </c>
      <c r="B125" s="50" t="s">
        <v>222</v>
      </c>
      <c r="C125" s="40">
        <v>137.41883333333334</v>
      </c>
      <c r="D125" s="41"/>
      <c r="E125" s="41"/>
    </row>
    <row r="126" spans="1:5" customFormat="1" ht="13.95" customHeight="1" outlineLevel="1" x14ac:dyDescent="0.25">
      <c r="A126" s="40" t="s">
        <v>66</v>
      </c>
      <c r="B126" s="50" t="s">
        <v>222</v>
      </c>
      <c r="C126" s="40">
        <v>457.28608333333335</v>
      </c>
      <c r="D126" s="41"/>
      <c r="E126" s="41"/>
    </row>
    <row r="127" spans="1:5" customFormat="1" ht="13.95" customHeight="1" outlineLevel="1" x14ac:dyDescent="0.25">
      <c r="A127" s="40" t="s">
        <v>136</v>
      </c>
      <c r="B127" s="50" t="s">
        <v>221</v>
      </c>
      <c r="C127" s="40">
        <v>2.666666666666667</v>
      </c>
      <c r="D127" s="41"/>
      <c r="E127" s="41"/>
    </row>
    <row r="128" spans="1:5" customFormat="1" ht="13.95" customHeight="1" outlineLevel="1" x14ac:dyDescent="0.25">
      <c r="A128" s="40" t="s">
        <v>127</v>
      </c>
      <c r="B128" s="50" t="s">
        <v>221</v>
      </c>
      <c r="C128" s="40">
        <v>8.3333333333333329E-2</v>
      </c>
      <c r="D128" s="41"/>
      <c r="E128" s="41"/>
    </row>
    <row r="129" spans="1:5" customFormat="1" ht="13.95" customHeight="1" outlineLevel="1" x14ac:dyDescent="0.25">
      <c r="A129" s="40" t="s">
        <v>98</v>
      </c>
      <c r="B129" s="50" t="s">
        <v>221</v>
      </c>
      <c r="C129" s="40">
        <v>0.58333333333333326</v>
      </c>
      <c r="D129" s="41"/>
      <c r="E129" s="41"/>
    </row>
    <row r="130" spans="1:5" customFormat="1" ht="13.95" customHeight="1" outlineLevel="1" x14ac:dyDescent="0.25">
      <c r="A130" s="40" t="s">
        <v>103</v>
      </c>
      <c r="B130" s="50" t="s">
        <v>221</v>
      </c>
      <c r="C130" s="40">
        <v>154</v>
      </c>
      <c r="D130" s="41"/>
      <c r="E130" s="41"/>
    </row>
    <row r="131" spans="1:5" customFormat="1" ht="13.95" customHeight="1" outlineLevel="1" x14ac:dyDescent="0.25">
      <c r="A131" s="40" t="s">
        <v>138</v>
      </c>
      <c r="B131" s="50" t="s">
        <v>221</v>
      </c>
      <c r="C131" s="40">
        <v>886.33333333333326</v>
      </c>
      <c r="D131" s="41"/>
      <c r="E131" s="41"/>
    </row>
    <row r="132" spans="1:5" customFormat="1" ht="13.95" customHeight="1" outlineLevel="1" x14ac:dyDescent="0.25">
      <c r="A132" s="40" t="s">
        <v>67</v>
      </c>
      <c r="B132" s="50" t="s">
        <v>221</v>
      </c>
      <c r="C132" s="40">
        <v>0.16666666666666669</v>
      </c>
      <c r="D132" s="41"/>
      <c r="E132" s="41"/>
    </row>
    <row r="133" spans="1:5" customFormat="1" ht="13.95" customHeight="1" outlineLevel="1" x14ac:dyDescent="0.25">
      <c r="A133" s="40" t="s">
        <v>128</v>
      </c>
      <c r="B133" s="50" t="s">
        <v>222</v>
      </c>
      <c r="C133" s="40">
        <v>148.73991666666666</v>
      </c>
      <c r="D133" s="41"/>
      <c r="E133" s="41"/>
    </row>
    <row r="134" spans="1:5" customFormat="1" ht="13.95" customHeight="1" outlineLevel="1" x14ac:dyDescent="0.25">
      <c r="A134" s="40" t="s">
        <v>68</v>
      </c>
      <c r="B134" s="50" t="s">
        <v>222</v>
      </c>
      <c r="C134" s="40">
        <v>595.68283333333329</v>
      </c>
      <c r="D134" s="41"/>
      <c r="E134" s="41"/>
    </row>
    <row r="135" spans="1:5" customFormat="1" ht="13.95" customHeight="1" outlineLevel="1" x14ac:dyDescent="0.25">
      <c r="A135" s="40" t="s">
        <v>137</v>
      </c>
      <c r="B135" s="50" t="s">
        <v>222</v>
      </c>
      <c r="C135" s="40">
        <v>24.779</v>
      </c>
      <c r="D135" s="41"/>
      <c r="E135" s="41"/>
    </row>
    <row r="136" spans="1:5" customFormat="1" ht="13.95" customHeight="1" outlineLevel="1" x14ac:dyDescent="0.25">
      <c r="A136" s="40" t="s">
        <v>69</v>
      </c>
      <c r="B136" s="50" t="s">
        <v>222</v>
      </c>
      <c r="C136" s="40">
        <v>630.64175</v>
      </c>
      <c r="D136" s="41"/>
      <c r="E136" s="41"/>
    </row>
    <row r="137" spans="1:5" customFormat="1" ht="13.95" customHeight="1" outlineLevel="1" x14ac:dyDescent="0.25">
      <c r="A137" s="40" t="s">
        <v>231</v>
      </c>
      <c r="B137" s="50" t="s">
        <v>221</v>
      </c>
      <c r="C137" s="40">
        <v>1572.3333333333333</v>
      </c>
      <c r="D137" s="41"/>
      <c r="E137" s="41"/>
    </row>
    <row r="138" spans="1:5" customFormat="1" ht="13.95" customHeight="1" outlineLevel="1" x14ac:dyDescent="0.25">
      <c r="A138" s="40" t="s">
        <v>232</v>
      </c>
      <c r="B138" s="50" t="s">
        <v>221</v>
      </c>
      <c r="C138" s="40">
        <v>647</v>
      </c>
      <c r="D138" s="41"/>
      <c r="E138" s="41"/>
    </row>
    <row r="139" spans="1:5" customFormat="1" ht="13.95" customHeight="1" outlineLevel="1" x14ac:dyDescent="0.25">
      <c r="A139" s="40" t="s">
        <v>233</v>
      </c>
      <c r="B139" s="50" t="s">
        <v>221</v>
      </c>
      <c r="C139" s="40">
        <v>135.57778333333331</v>
      </c>
      <c r="D139" s="41"/>
      <c r="E139" s="41"/>
    </row>
    <row r="140" spans="1:5" customFormat="1" ht="13.95" customHeight="1" outlineLevel="1" x14ac:dyDescent="0.25">
      <c r="A140" s="40" t="s">
        <v>70</v>
      </c>
      <c r="B140" s="50" t="s">
        <v>221</v>
      </c>
      <c r="C140" s="40">
        <v>718.22924999999998</v>
      </c>
      <c r="D140" s="41"/>
      <c r="E140" s="41"/>
    </row>
    <row r="141" spans="1:5" x14ac:dyDescent="0.25">
      <c r="A141" s="40" t="s">
        <v>234</v>
      </c>
      <c r="B141" s="50">
        <v>1</v>
      </c>
      <c r="C141" s="40">
        <v>0</v>
      </c>
      <c r="D141" s="41"/>
      <c r="E141" s="41"/>
    </row>
    <row r="142" spans="1:5" x14ac:dyDescent="0.25">
      <c r="A142" s="40" t="s">
        <v>235</v>
      </c>
      <c r="B142" s="50" t="s">
        <v>222</v>
      </c>
      <c r="C142" s="40">
        <v>3.5716666666666668</v>
      </c>
      <c r="D142" s="41"/>
      <c r="E142" s="41"/>
    </row>
    <row r="143" spans="1:5" x14ac:dyDescent="0.25">
      <c r="A143" s="40" t="s">
        <v>71</v>
      </c>
      <c r="B143" s="50" t="s">
        <v>219</v>
      </c>
      <c r="C143" s="40">
        <v>3.65</v>
      </c>
      <c r="D143" s="41"/>
      <c r="E143" s="41"/>
    </row>
    <row r="144" spans="1:5" x14ac:dyDescent="0.25">
      <c r="A144" s="40" t="s">
        <v>72</v>
      </c>
      <c r="B144" s="50" t="s">
        <v>221</v>
      </c>
      <c r="C144" s="40">
        <v>728.95833333333326</v>
      </c>
      <c r="D144" s="41"/>
      <c r="E144" s="41"/>
    </row>
    <row r="145" spans="1:5" x14ac:dyDescent="0.25">
      <c r="A145" s="40" t="s">
        <v>73</v>
      </c>
      <c r="B145" s="50">
        <v>1</v>
      </c>
      <c r="C145" s="40">
        <v>337500</v>
      </c>
      <c r="D145" s="41"/>
      <c r="E145" s="41"/>
    </row>
    <row r="146" spans="1:5" x14ac:dyDescent="0.25">
      <c r="A146" s="40" t="s">
        <v>74</v>
      </c>
      <c r="B146" s="50">
        <v>1</v>
      </c>
      <c r="C146" s="40">
        <v>212499.99999999997</v>
      </c>
      <c r="D146" s="41"/>
      <c r="E146" s="41"/>
    </row>
    <row r="147" spans="1:5" x14ac:dyDescent="0.25">
      <c r="A147" s="40" t="s">
        <v>124</v>
      </c>
      <c r="B147" s="50">
        <v>1</v>
      </c>
      <c r="C147" s="40">
        <v>3166.6666666666665</v>
      </c>
      <c r="D147" s="41"/>
      <c r="E147" s="41"/>
    </row>
    <row r="148" spans="1:5" x14ac:dyDescent="0.25">
      <c r="A148" s="40" t="s">
        <v>122</v>
      </c>
      <c r="B148" s="50">
        <v>1</v>
      </c>
      <c r="C148" s="40">
        <v>833.33333333333337</v>
      </c>
      <c r="D148" s="41"/>
      <c r="E148" s="41"/>
    </row>
    <row r="149" spans="1:5" x14ac:dyDescent="0.25">
      <c r="A149" s="40" t="s">
        <v>75</v>
      </c>
      <c r="B149" s="50" t="s">
        <v>222</v>
      </c>
      <c r="C149" s="40">
        <v>1.3075000000000001</v>
      </c>
      <c r="D149" s="41"/>
      <c r="E149" s="41"/>
    </row>
    <row r="150" spans="1:5" x14ac:dyDescent="0.25">
      <c r="A150" s="40" t="s">
        <v>123</v>
      </c>
      <c r="B150" s="50">
        <v>1</v>
      </c>
      <c r="C150" s="40">
        <v>833.33333333333337</v>
      </c>
      <c r="D150" s="41"/>
      <c r="E150" s="41"/>
    </row>
    <row r="151" spans="1:5" x14ac:dyDescent="0.25">
      <c r="A151" s="40" t="s">
        <v>216</v>
      </c>
      <c r="B151" s="50" t="s">
        <v>0</v>
      </c>
      <c r="C151" s="40">
        <v>2.2500000000000002E-4</v>
      </c>
      <c r="D151" s="41"/>
      <c r="E151" s="41"/>
    </row>
    <row r="152" spans="1:5" x14ac:dyDescent="0.25">
      <c r="A152" s="40" t="s">
        <v>217</v>
      </c>
      <c r="B152" s="50" t="s">
        <v>0</v>
      </c>
      <c r="C152" s="40">
        <v>0.60125833333333334</v>
      </c>
      <c r="D152" s="41"/>
      <c r="E152" s="41"/>
    </row>
    <row r="153" spans="1:5" x14ac:dyDescent="0.25">
      <c r="A153" s="40" t="s">
        <v>218</v>
      </c>
      <c r="B153" s="50">
        <v>1</v>
      </c>
      <c r="C153" s="40">
        <v>6156666.666666667</v>
      </c>
      <c r="D153" s="41"/>
      <c r="E153" s="41"/>
    </row>
    <row r="154" spans="1:5" x14ac:dyDescent="0.25">
      <c r="A154" s="40" t="s">
        <v>76</v>
      </c>
      <c r="B154" s="50" t="s">
        <v>219</v>
      </c>
      <c r="C154" s="40">
        <v>183.92083333333332</v>
      </c>
      <c r="D154" s="41"/>
      <c r="E154" s="41"/>
    </row>
    <row r="155" spans="1:5" x14ac:dyDescent="0.25">
      <c r="A155" s="40" t="s">
        <v>115</v>
      </c>
      <c r="B155" s="50" t="s">
        <v>219</v>
      </c>
      <c r="C155" s="40">
        <v>0.30916666666666665</v>
      </c>
      <c r="D155" s="41"/>
      <c r="E155" s="41"/>
    </row>
    <row r="156" spans="1:5" x14ac:dyDescent="0.25">
      <c r="A156" s="40" t="s">
        <v>77</v>
      </c>
      <c r="B156" s="50" t="s">
        <v>55</v>
      </c>
      <c r="C156" s="40">
        <v>30.159724999999998</v>
      </c>
      <c r="D156" s="41"/>
      <c r="E156" s="41"/>
    </row>
    <row r="157" spans="1:5" x14ac:dyDescent="0.25">
      <c r="A157" s="40" t="s">
        <v>78</v>
      </c>
      <c r="B157" s="50">
        <v>1</v>
      </c>
      <c r="C157" s="40">
        <v>603333.33333333337</v>
      </c>
      <c r="D157" s="41"/>
      <c r="E157" s="41"/>
    </row>
    <row r="158" spans="1:5" x14ac:dyDescent="0.25">
      <c r="A158" s="40" t="s">
        <v>79</v>
      </c>
      <c r="B158" s="50">
        <v>1</v>
      </c>
      <c r="C158" s="40">
        <v>9166.6666666666661</v>
      </c>
      <c r="D158" s="41"/>
      <c r="E158" s="41"/>
    </row>
    <row r="159" spans="1:5" x14ac:dyDescent="0.25">
      <c r="A159" s="40" t="s">
        <v>80</v>
      </c>
      <c r="B159" s="50" t="s">
        <v>222</v>
      </c>
      <c r="C159" s="40">
        <v>148.14333333333335</v>
      </c>
      <c r="D159" s="41"/>
      <c r="E159" s="41"/>
    </row>
    <row r="160" spans="1:5" x14ac:dyDescent="0.25">
      <c r="A160" s="40" t="s">
        <v>81</v>
      </c>
      <c r="B160" s="50" t="s">
        <v>222</v>
      </c>
      <c r="C160" s="40">
        <v>1.0833333333333334E-2</v>
      </c>
      <c r="D160" s="41"/>
      <c r="E160" s="41"/>
    </row>
    <row r="161" spans="1:5" x14ac:dyDescent="0.25">
      <c r="A161" s="40" t="s">
        <v>82</v>
      </c>
      <c r="B161" s="50">
        <v>1</v>
      </c>
      <c r="C161" s="40">
        <v>8333.3333333333339</v>
      </c>
      <c r="D161" s="41"/>
      <c r="E161" s="41"/>
    </row>
    <row r="162" spans="1:5" x14ac:dyDescent="0.25">
      <c r="A162" s="40" t="s">
        <v>83</v>
      </c>
      <c r="B162" s="50">
        <v>1</v>
      </c>
      <c r="C162" s="40">
        <v>0</v>
      </c>
      <c r="D162" s="41"/>
      <c r="E162" s="41"/>
    </row>
    <row r="163" spans="1:5" x14ac:dyDescent="0.25">
      <c r="A163" s="40" t="s">
        <v>84</v>
      </c>
      <c r="B163" s="50">
        <v>1</v>
      </c>
      <c r="C163" s="40">
        <v>1666.6666666666667</v>
      </c>
      <c r="D163" s="41"/>
      <c r="E163" s="41"/>
    </row>
    <row r="164" spans="1:5" x14ac:dyDescent="0.25">
      <c r="A164" s="40" t="s">
        <v>85</v>
      </c>
      <c r="B164" s="50">
        <v>1</v>
      </c>
      <c r="C164" s="40">
        <v>460958.33333333337</v>
      </c>
      <c r="D164" s="41"/>
      <c r="E164" s="41"/>
    </row>
    <row r="165" spans="1:5" x14ac:dyDescent="0.25">
      <c r="A165" s="40" t="s">
        <v>86</v>
      </c>
      <c r="B165" s="50">
        <v>1</v>
      </c>
      <c r="C165" s="40">
        <v>691.66666666666674</v>
      </c>
      <c r="D165" s="41"/>
      <c r="E165" s="41"/>
    </row>
    <row r="166" spans="1:5" x14ac:dyDescent="0.25">
      <c r="A166" s="40" t="s">
        <v>141</v>
      </c>
      <c r="B166" s="50">
        <v>1</v>
      </c>
      <c r="C166" s="40">
        <v>116.66666666666667</v>
      </c>
      <c r="D166" s="41"/>
      <c r="E166" s="41"/>
    </row>
    <row r="167" spans="1:5" x14ac:dyDescent="0.25">
      <c r="A167" s="40" t="s">
        <v>106</v>
      </c>
      <c r="B167" s="50">
        <v>1</v>
      </c>
      <c r="C167" s="40">
        <v>183.33333333333334</v>
      </c>
      <c r="D167" s="41"/>
      <c r="E167" s="41"/>
    </row>
    <row r="168" spans="1:5" x14ac:dyDescent="0.25">
      <c r="A168" s="40" t="s">
        <v>107</v>
      </c>
      <c r="B168" s="50">
        <v>1</v>
      </c>
      <c r="C168" s="40">
        <v>9858.3333333333339</v>
      </c>
      <c r="D168" s="41"/>
      <c r="E168" s="41"/>
    </row>
    <row r="169" spans="1:5" x14ac:dyDescent="0.25">
      <c r="A169" s="40" t="s">
        <v>148</v>
      </c>
      <c r="B169" s="50">
        <v>1</v>
      </c>
      <c r="C169" s="40">
        <v>0</v>
      </c>
      <c r="D169" s="41"/>
      <c r="E169" s="41"/>
    </row>
    <row r="170" spans="1:5" x14ac:dyDescent="0.25">
      <c r="A170" s="40" t="s">
        <v>116</v>
      </c>
      <c r="B170" s="50">
        <v>1</v>
      </c>
      <c r="C170" s="40">
        <v>36900</v>
      </c>
      <c r="D170" s="41"/>
      <c r="E170" s="41"/>
    </row>
    <row r="171" spans="1:5" x14ac:dyDescent="0.25">
      <c r="A171" s="40" t="s">
        <v>87</v>
      </c>
      <c r="B171" s="50" t="s">
        <v>222</v>
      </c>
      <c r="C171" s="40">
        <v>23.067499999999999</v>
      </c>
      <c r="D171" s="41"/>
      <c r="E171" s="41"/>
    </row>
    <row r="172" spans="1:5" x14ac:dyDescent="0.25">
      <c r="A172" s="40" t="s">
        <v>108</v>
      </c>
      <c r="B172" s="50" t="s">
        <v>222</v>
      </c>
      <c r="C172" s="40">
        <v>6.6666666666666671E-3</v>
      </c>
      <c r="D172" s="41"/>
      <c r="E172" s="41"/>
    </row>
    <row r="173" spans="1:5" x14ac:dyDescent="0.25">
      <c r="A173" s="40" t="s">
        <v>146</v>
      </c>
      <c r="B173" s="50" t="s">
        <v>222</v>
      </c>
      <c r="C173" s="40">
        <v>4.9999999999999992E-3</v>
      </c>
      <c r="D173" s="41"/>
      <c r="E173" s="41"/>
    </row>
    <row r="174" spans="1:5" x14ac:dyDescent="0.25">
      <c r="A174" s="40" t="s">
        <v>88</v>
      </c>
      <c r="B174" s="50">
        <v>1</v>
      </c>
      <c r="C174" s="40">
        <v>917750</v>
      </c>
      <c r="D174" s="41"/>
      <c r="E174" s="41"/>
    </row>
    <row r="175" spans="1:5" x14ac:dyDescent="0.25">
      <c r="A175" s="40" t="s">
        <v>99</v>
      </c>
      <c r="B175" s="50">
        <v>1</v>
      </c>
      <c r="C175" s="40">
        <v>49.999999999999993</v>
      </c>
      <c r="D175" s="41"/>
      <c r="E175" s="41"/>
    </row>
    <row r="176" spans="1:5" x14ac:dyDescent="0.25">
      <c r="A176" s="40" t="s">
        <v>143</v>
      </c>
      <c r="B176" s="50">
        <v>1</v>
      </c>
      <c r="C176" s="40">
        <v>24.999999999999996</v>
      </c>
      <c r="D176" s="41"/>
      <c r="E176" s="41"/>
    </row>
    <row r="177" spans="1:5" x14ac:dyDescent="0.25">
      <c r="A177" s="40" t="s">
        <v>119</v>
      </c>
      <c r="B177" s="50" t="s">
        <v>222</v>
      </c>
      <c r="C177" s="40">
        <v>1.21</v>
      </c>
      <c r="D177" s="41"/>
      <c r="E177" s="41"/>
    </row>
    <row r="178" spans="1:5" x14ac:dyDescent="0.25">
      <c r="A178" s="40" t="s">
        <v>117</v>
      </c>
      <c r="B178" s="50">
        <v>1</v>
      </c>
      <c r="C178" s="40">
        <v>2233.3333333333335</v>
      </c>
      <c r="D178" s="41"/>
      <c r="E178" s="41"/>
    </row>
    <row r="179" spans="1:5" x14ac:dyDescent="0.25">
      <c r="A179" s="40" t="s">
        <v>140</v>
      </c>
      <c r="B179" s="50">
        <v>1</v>
      </c>
      <c r="C179" s="40">
        <v>8.3333333333333339</v>
      </c>
      <c r="D179" s="41"/>
      <c r="E179" s="41"/>
    </row>
    <row r="180" spans="1:5" x14ac:dyDescent="0.25">
      <c r="A180" s="40" t="s">
        <v>142</v>
      </c>
      <c r="B180" s="50">
        <v>1</v>
      </c>
      <c r="C180" s="40">
        <v>16.666666666666668</v>
      </c>
      <c r="D180" s="41"/>
      <c r="E180" s="41"/>
    </row>
    <row r="181" spans="1:5" x14ac:dyDescent="0.25">
      <c r="A181" s="40" t="s">
        <v>89</v>
      </c>
      <c r="B181" s="50">
        <v>1</v>
      </c>
      <c r="C181" s="40">
        <v>1.915083333333333</v>
      </c>
      <c r="D181" s="41"/>
      <c r="E181" s="41"/>
    </row>
    <row r="182" spans="1:5" x14ac:dyDescent="0.25">
      <c r="A182" s="40" t="s">
        <v>90</v>
      </c>
      <c r="B182" s="50">
        <v>1</v>
      </c>
      <c r="C182" s="40">
        <v>3333.333333333333</v>
      </c>
      <c r="D182" s="41"/>
      <c r="E182" s="41"/>
    </row>
    <row r="183" spans="1:5" x14ac:dyDescent="0.25">
      <c r="A183" s="40" t="s">
        <v>91</v>
      </c>
      <c r="B183" s="50">
        <v>1</v>
      </c>
      <c r="C183" s="40">
        <v>3308.3333333333335</v>
      </c>
      <c r="D183" s="41"/>
      <c r="E183" s="41"/>
    </row>
    <row r="184" spans="1:5" x14ac:dyDescent="0.25">
      <c r="A184" s="40" t="s">
        <v>134</v>
      </c>
      <c r="B184" s="50" t="s">
        <v>221</v>
      </c>
      <c r="C184" s="40">
        <v>0.14583333333333334</v>
      </c>
      <c r="D184" s="41"/>
      <c r="E184" s="41"/>
    </row>
    <row r="185" spans="1:5" x14ac:dyDescent="0.25">
      <c r="A185" s="40" t="s">
        <v>151</v>
      </c>
      <c r="B185" s="50" t="s">
        <v>221</v>
      </c>
      <c r="C185" s="40">
        <v>350.95000000000005</v>
      </c>
      <c r="D185" s="41"/>
      <c r="E185" s="41"/>
    </row>
    <row r="186" spans="1:5" x14ac:dyDescent="0.25">
      <c r="A186" s="40" t="s">
        <v>236</v>
      </c>
      <c r="B186" s="50" t="s">
        <v>221</v>
      </c>
      <c r="C186" s="40">
        <v>278.83333333333331</v>
      </c>
      <c r="D186" s="41"/>
      <c r="E186" s="41"/>
    </row>
    <row r="187" spans="1:5" x14ac:dyDescent="0.25">
      <c r="A187" s="40" t="s">
        <v>92</v>
      </c>
      <c r="B187" s="50" t="s">
        <v>221</v>
      </c>
      <c r="C187" s="40">
        <v>1335.8391666666669</v>
      </c>
      <c r="D187" s="41"/>
      <c r="E187" s="41"/>
    </row>
    <row r="188" spans="1:5" x14ac:dyDescent="0.25">
      <c r="A188" s="40" t="s">
        <v>149</v>
      </c>
      <c r="B188" s="50" t="s">
        <v>221</v>
      </c>
      <c r="C188" s="40">
        <v>260.43083333333334</v>
      </c>
      <c r="D188" s="41"/>
      <c r="E188" s="41"/>
    </row>
    <row r="189" spans="1:5" x14ac:dyDescent="0.25">
      <c r="A189" s="40" t="s">
        <v>237</v>
      </c>
      <c r="B189" s="50" t="s">
        <v>221</v>
      </c>
      <c r="C189" s="40">
        <v>104.55833333333332</v>
      </c>
      <c r="D189" s="41"/>
      <c r="E189" s="41"/>
    </row>
    <row r="190" spans="1:5" x14ac:dyDescent="0.25">
      <c r="A190" s="40" t="s">
        <v>238</v>
      </c>
      <c r="B190" s="50" t="s">
        <v>221</v>
      </c>
      <c r="C190" s="40">
        <v>162.48333333333335</v>
      </c>
      <c r="D190" s="41"/>
      <c r="E190" s="41"/>
    </row>
    <row r="191" spans="1:5" x14ac:dyDescent="0.25">
      <c r="A191" s="40" t="s">
        <v>93</v>
      </c>
      <c r="B191" s="50" t="s">
        <v>221</v>
      </c>
      <c r="C191" s="40">
        <v>731.66583333333324</v>
      </c>
      <c r="D191" s="41"/>
      <c r="E191" s="41"/>
    </row>
    <row r="192" spans="1:5" x14ac:dyDescent="0.25">
      <c r="A192" s="40" t="s">
        <v>125</v>
      </c>
      <c r="B192" s="50" t="s">
        <v>221</v>
      </c>
      <c r="C192" s="40">
        <v>282.02750000000003</v>
      </c>
      <c r="D192" s="41"/>
      <c r="E192" s="41"/>
    </row>
    <row r="193" spans="1:5" x14ac:dyDescent="0.25">
      <c r="A193" s="40" t="s">
        <v>147</v>
      </c>
      <c r="B193" s="50" t="s">
        <v>221</v>
      </c>
      <c r="C193" s="40">
        <v>12.52225</v>
      </c>
      <c r="D193" s="41"/>
      <c r="E193" s="41"/>
    </row>
    <row r="194" spans="1:5" x14ac:dyDescent="0.25">
      <c r="A194" s="40" t="s">
        <v>239</v>
      </c>
      <c r="B194" s="50" t="s">
        <v>221</v>
      </c>
      <c r="C194" s="40">
        <v>317.45699999999999</v>
      </c>
      <c r="D194" s="41"/>
      <c r="E194" s="41"/>
    </row>
    <row r="195" spans="1:5" ht="48.75" customHeight="1" x14ac:dyDescent="0.4">
      <c r="A195" s="42" t="s">
        <v>196</v>
      </c>
      <c r="E195" s="49">
        <f>SUM(E6:E194)</f>
        <v>0</v>
      </c>
    </row>
    <row r="196" spans="1:5" ht="77.25" customHeight="1" x14ac:dyDescent="0.75">
      <c r="A196" s="45" t="s">
        <v>197</v>
      </c>
      <c r="E196" s="46"/>
    </row>
    <row r="197" spans="1:5" ht="73.8" x14ac:dyDescent="0.4">
      <c r="A197" s="44" t="s">
        <v>198</v>
      </c>
      <c r="E197" s="49">
        <f>E195*(100%-E196)</f>
        <v>0</v>
      </c>
    </row>
    <row r="198" spans="1:5" ht="17.399999999999999" x14ac:dyDescent="0.25">
      <c r="A198" s="43"/>
    </row>
    <row r="199" spans="1:5" ht="17.399999999999999" x14ac:dyDescent="0.25">
      <c r="A199" s="43"/>
    </row>
    <row r="200" spans="1:5" ht="17.399999999999999" x14ac:dyDescent="0.25">
      <c r="A200" s="43"/>
    </row>
    <row r="201" spans="1:5" ht="18" thickBot="1" x14ac:dyDescent="0.3">
      <c r="A201" s="43"/>
    </row>
    <row r="202" spans="1:5" ht="15.6" x14ac:dyDescent="0.25">
      <c r="A202" s="6"/>
      <c r="B202" s="7" t="s">
        <v>158</v>
      </c>
      <c r="C202" s="8"/>
    </row>
    <row r="203" spans="1:5" ht="46.8" x14ac:dyDescent="0.25">
      <c r="A203" s="6"/>
      <c r="B203" s="9" t="s">
        <v>156</v>
      </c>
      <c r="C203" s="10"/>
    </row>
    <row r="204" spans="1:5" ht="46.8" x14ac:dyDescent="0.25">
      <c r="A204" s="6"/>
      <c r="B204" s="9" t="s">
        <v>159</v>
      </c>
      <c r="C204" s="10"/>
    </row>
    <row r="205" spans="1:5" ht="31.8" thickBot="1" x14ac:dyDescent="0.3">
      <c r="A205" s="6"/>
      <c r="B205" s="11" t="s">
        <v>157</v>
      </c>
      <c r="C205" s="12"/>
    </row>
  </sheetData>
  <sheetProtection algorithmName="SHA-512" hashValue="cavfVP4rgykL8INVxwCZY4H6u+9XvXAceErZQ7zeH3XuH34ngOtwtMKDp4TGIqQH3zTqa9EsCKcFMVikhWVzHw==" saltValue="AW50TdLHUzuwHJ/UXTmtJA==" spinCount="100000" sheet="1" objects="1" scenarios="1"/>
  <protectedRanges>
    <protectedRange sqref="D6:E194 E196 C202:C205" name="טווח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 2 הצעת מחיר שירותי אבטחה</vt:lpstr>
      <vt:lpstr>גיליון 1 הצעת מחיר שירותי ענן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Friedlander</dc:creator>
  <cp:lastModifiedBy>Udi Friedlander</cp:lastModifiedBy>
  <dcterms:created xsi:type="dcterms:W3CDTF">2020-01-24T19:14:48Z</dcterms:created>
  <dcterms:modified xsi:type="dcterms:W3CDTF">2021-02-20T20:57:14Z</dcterms:modified>
</cp:coreProperties>
</file>