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its\Desktop\"/>
    </mc:Choice>
  </mc:AlternateContent>
  <xr:revisionPtr revIDLastSave="0" documentId="8_{FD8C0D21-5D3A-4414-B433-7D6498D69771}" xr6:coauthVersionLast="47" xr6:coauthVersionMax="47" xr10:uidLastSave="{00000000-0000-0000-0000-000000000000}"/>
  <bookViews>
    <workbookView xWindow="-110" yWindow="-110" windowWidth="19420" windowHeight="10420" xr2:uid="{CA6364A6-ABC0-43FC-B595-67DA46890B19}"/>
  </bookViews>
  <sheets>
    <sheet name="פרטים כלליים והנחות עבודה" sheetId="1" r:id="rId1"/>
    <sheet name="תכנית עסקית" sheetId="3" r:id="rId2"/>
    <sheet name="נספח מכירות" sheetId="2" r:id="rId3"/>
    <sheet name="הוצאות חד פעמיות" sheetId="4" r:id="rId4"/>
    <sheet name="השקעות ופחת" sheetId="5" r:id="rId5"/>
    <sheet name="פרסום, שיווק ומכירות" sheetId="7" r:id="rId6"/>
    <sheet name="שכר" sheetId="6" r:id="rId7"/>
    <sheet name="הנהלה וכלליות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3" l="1"/>
  <c r="G19" i="8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O3" i="6"/>
  <c r="O2" i="6"/>
  <c r="G13" i="3"/>
  <c r="G14" i="3"/>
  <c r="G11" i="7"/>
  <c r="G19" i="3"/>
  <c r="G12" i="3"/>
  <c r="K2" i="5"/>
  <c r="K3" i="5"/>
  <c r="K4" i="5"/>
  <c r="K5" i="5"/>
  <c r="K6" i="5"/>
  <c r="K7" i="5"/>
  <c r="K8" i="5"/>
  <c r="K9" i="5"/>
  <c r="K10" i="5"/>
  <c r="K11" i="5"/>
  <c r="K12" i="5"/>
  <c r="G8" i="3"/>
  <c r="G7" i="3"/>
  <c r="G4" i="3"/>
  <c r="G6" i="2"/>
  <c r="F19" i="8"/>
  <c r="F15" i="3" s="1"/>
  <c r="C19" i="8"/>
  <c r="D19" i="8"/>
  <c r="E19" i="8"/>
  <c r="B19" i="8"/>
  <c r="B15" i="3" s="1"/>
  <c r="C15" i="3"/>
  <c r="D15" i="3"/>
  <c r="E15" i="3"/>
  <c r="I13" i="6"/>
  <c r="K13" i="6" s="1"/>
  <c r="L13" i="6" s="1"/>
  <c r="M13" i="6" s="1"/>
  <c r="N13" i="6" s="1"/>
  <c r="I14" i="6"/>
  <c r="K14" i="6" s="1"/>
  <c r="L14" i="6" s="1"/>
  <c r="M14" i="6" s="1"/>
  <c r="N14" i="6" s="1"/>
  <c r="G15" i="6"/>
  <c r="I15" i="6" s="1"/>
  <c r="K15" i="6" s="1"/>
  <c r="L15" i="6" s="1"/>
  <c r="M15" i="6" s="1"/>
  <c r="N15" i="6" s="1"/>
  <c r="E8" i="6"/>
  <c r="G8" i="6" s="1"/>
  <c r="I8" i="6" s="1"/>
  <c r="K8" i="6" s="1"/>
  <c r="L8" i="6" s="1"/>
  <c r="M8" i="6" s="1"/>
  <c r="N8" i="6" s="1"/>
  <c r="E13" i="6"/>
  <c r="G13" i="6" s="1"/>
  <c r="E15" i="6"/>
  <c r="E16" i="6"/>
  <c r="G16" i="6" s="1"/>
  <c r="I16" i="6" s="1"/>
  <c r="K16" i="6" s="1"/>
  <c r="L16" i="6" s="1"/>
  <c r="M16" i="6" s="1"/>
  <c r="N16" i="6" s="1"/>
  <c r="D3" i="6"/>
  <c r="E3" i="6" s="1"/>
  <c r="G3" i="6" s="1"/>
  <c r="I3" i="6" s="1"/>
  <c r="K3" i="6" s="1"/>
  <c r="L3" i="6" s="1"/>
  <c r="M3" i="6" s="1"/>
  <c r="N3" i="6" s="1"/>
  <c r="D4" i="6"/>
  <c r="E4" i="6" s="1"/>
  <c r="G4" i="6" s="1"/>
  <c r="I4" i="6" s="1"/>
  <c r="K4" i="6" s="1"/>
  <c r="L4" i="6" s="1"/>
  <c r="M4" i="6" s="1"/>
  <c r="N4" i="6" s="1"/>
  <c r="D5" i="6"/>
  <c r="E5" i="6" s="1"/>
  <c r="G5" i="6" s="1"/>
  <c r="I5" i="6" s="1"/>
  <c r="K5" i="6" s="1"/>
  <c r="L5" i="6" s="1"/>
  <c r="M5" i="6" s="1"/>
  <c r="N5" i="6" s="1"/>
  <c r="D6" i="6"/>
  <c r="E6" i="6" s="1"/>
  <c r="G6" i="6" s="1"/>
  <c r="I6" i="6" s="1"/>
  <c r="K6" i="6" s="1"/>
  <c r="L6" i="6" s="1"/>
  <c r="M6" i="6" s="1"/>
  <c r="N6" i="6" s="1"/>
  <c r="D7" i="6"/>
  <c r="E7" i="6" s="1"/>
  <c r="G7" i="6" s="1"/>
  <c r="I7" i="6" s="1"/>
  <c r="K7" i="6" s="1"/>
  <c r="L7" i="6" s="1"/>
  <c r="M7" i="6" s="1"/>
  <c r="N7" i="6" s="1"/>
  <c r="D8" i="6"/>
  <c r="D9" i="6"/>
  <c r="E9" i="6" s="1"/>
  <c r="G9" i="6" s="1"/>
  <c r="I9" i="6" s="1"/>
  <c r="K9" i="6" s="1"/>
  <c r="L9" i="6" s="1"/>
  <c r="M9" i="6" s="1"/>
  <c r="N9" i="6" s="1"/>
  <c r="D10" i="6"/>
  <c r="E10" i="6" s="1"/>
  <c r="G10" i="6" s="1"/>
  <c r="I10" i="6" s="1"/>
  <c r="K10" i="6" s="1"/>
  <c r="L10" i="6" s="1"/>
  <c r="M10" i="6" s="1"/>
  <c r="N10" i="6" s="1"/>
  <c r="D11" i="6"/>
  <c r="E11" i="6" s="1"/>
  <c r="G11" i="6" s="1"/>
  <c r="I11" i="6" s="1"/>
  <c r="K11" i="6" s="1"/>
  <c r="L11" i="6" s="1"/>
  <c r="M11" i="6" s="1"/>
  <c r="N11" i="6" s="1"/>
  <c r="D12" i="6"/>
  <c r="E12" i="6" s="1"/>
  <c r="G12" i="6" s="1"/>
  <c r="I12" i="6" s="1"/>
  <c r="K12" i="6" s="1"/>
  <c r="L12" i="6" s="1"/>
  <c r="M12" i="6" s="1"/>
  <c r="N12" i="6" s="1"/>
  <c r="D13" i="6"/>
  <c r="D14" i="6"/>
  <c r="E14" i="6" s="1"/>
  <c r="G14" i="6" s="1"/>
  <c r="D15" i="6"/>
  <c r="D16" i="6"/>
  <c r="D17" i="6"/>
  <c r="E17" i="6" s="1"/>
  <c r="G17" i="6" s="1"/>
  <c r="I17" i="6" s="1"/>
  <c r="K17" i="6" s="1"/>
  <c r="L17" i="6" s="1"/>
  <c r="M17" i="6" s="1"/>
  <c r="N17" i="6" s="1"/>
  <c r="D2" i="6"/>
  <c r="E2" i="6" s="1"/>
  <c r="G2" i="6" s="1"/>
  <c r="I2" i="6" s="1"/>
  <c r="K2" i="6" s="1"/>
  <c r="L2" i="6" s="1"/>
  <c r="M2" i="6" s="1"/>
  <c r="N2" i="6" s="1"/>
  <c r="C11" i="7"/>
  <c r="C13" i="3" s="1"/>
  <c r="D11" i="7"/>
  <c r="D13" i="3" s="1"/>
  <c r="E11" i="7"/>
  <c r="E13" i="3" s="1"/>
  <c r="F11" i="7"/>
  <c r="F13" i="3" s="1"/>
  <c r="B11" i="7"/>
  <c r="B13" i="3" s="1"/>
  <c r="D4" i="5"/>
  <c r="F4" i="5" s="1"/>
  <c r="F11" i="5"/>
  <c r="G11" i="5"/>
  <c r="H11" i="5"/>
  <c r="D3" i="5"/>
  <c r="F3" i="5" s="1"/>
  <c r="D5" i="5"/>
  <c r="F5" i="5" s="1"/>
  <c r="D6" i="5"/>
  <c r="I6" i="5" s="1"/>
  <c r="D7" i="5"/>
  <c r="F7" i="5" s="1"/>
  <c r="D8" i="5"/>
  <c r="G8" i="5" s="1"/>
  <c r="D9" i="5"/>
  <c r="I9" i="5" s="1"/>
  <c r="D10" i="5"/>
  <c r="F10" i="5" s="1"/>
  <c r="D11" i="5"/>
  <c r="J11" i="5" s="1"/>
  <c r="D2" i="5"/>
  <c r="H2" i="5" s="1"/>
  <c r="B7" i="4"/>
  <c r="B11" i="3" s="1"/>
  <c r="I10" i="5" l="1"/>
  <c r="F9" i="5"/>
  <c r="H7" i="5"/>
  <c r="H6" i="5"/>
  <c r="I11" i="5"/>
  <c r="J3" i="5"/>
  <c r="H9" i="5"/>
  <c r="J7" i="5"/>
  <c r="G6" i="5"/>
  <c r="F8" i="5"/>
  <c r="J10" i="5"/>
  <c r="G9" i="5"/>
  <c r="I7" i="5"/>
  <c r="F6" i="5"/>
  <c r="I3" i="5"/>
  <c r="H10" i="5"/>
  <c r="J8" i="5"/>
  <c r="G7" i="5"/>
  <c r="G10" i="5"/>
  <c r="I8" i="5"/>
  <c r="H3" i="5"/>
  <c r="H8" i="5"/>
  <c r="J6" i="5"/>
  <c r="G2" i="5"/>
  <c r="J9" i="5"/>
  <c r="F2" i="5"/>
  <c r="K18" i="6"/>
  <c r="C14" i="3" s="1"/>
  <c r="N18" i="6"/>
  <c r="F14" i="3" s="1"/>
  <c r="I18" i="6"/>
  <c r="B14" i="3" s="1"/>
  <c r="G4" i="5"/>
  <c r="J4" i="5"/>
  <c r="I4" i="5"/>
  <c r="H4" i="5"/>
  <c r="J5" i="5"/>
  <c r="G3" i="5"/>
  <c r="I5" i="5"/>
  <c r="H5" i="5"/>
  <c r="J2" i="5"/>
  <c r="G5" i="5"/>
  <c r="I2" i="5"/>
  <c r="F12" i="5"/>
  <c r="B12" i="3" s="1"/>
  <c r="B19" i="3" s="1"/>
  <c r="G12" i="5" l="1"/>
  <c r="C12" i="3" s="1"/>
  <c r="C19" i="3" s="1"/>
  <c r="L18" i="6"/>
  <c r="D14" i="3" s="1"/>
  <c r="M18" i="6"/>
  <c r="E14" i="3" s="1"/>
  <c r="H12" i="5"/>
  <c r="D12" i="3" s="1"/>
  <c r="D19" i="3" s="1"/>
  <c r="J12" i="5" l="1"/>
  <c r="F12" i="3" s="1"/>
  <c r="F19" i="3" s="1"/>
  <c r="I12" i="5"/>
  <c r="E12" i="3" s="1"/>
  <c r="E19" i="3" s="1"/>
  <c r="C7" i="3" l="1"/>
  <c r="D7" i="3"/>
  <c r="E7" i="3"/>
  <c r="F7" i="3"/>
  <c r="B7" i="3"/>
  <c r="C4" i="3"/>
  <c r="C8" i="3" s="1"/>
  <c r="D4" i="3"/>
  <c r="D8" i="3" s="1"/>
  <c r="E4" i="3"/>
  <c r="E8" i="3" s="1"/>
  <c r="C6" i="2"/>
  <c r="D6" i="2"/>
  <c r="E6" i="2"/>
  <c r="F6" i="2"/>
  <c r="F4" i="3" s="1"/>
  <c r="F8" i="3" s="1"/>
  <c r="B6" i="2"/>
  <c r="B4" i="3" s="1"/>
  <c r="B8" i="3" l="1"/>
</calcChain>
</file>

<file path=xl/sharedStrings.xml><?xml version="1.0" encoding="utf-8"?>
<sst xmlns="http://schemas.openxmlformats.org/spreadsheetml/2006/main" count="145" uniqueCount="119">
  <si>
    <t>שם המציע:</t>
  </si>
  <si>
    <t>מס' ח.פ.</t>
  </si>
  <si>
    <t>סעיף / שנה</t>
  </si>
  <si>
    <t>שנה (יש לציין שנה קלנדרית)</t>
  </si>
  <si>
    <t>מכירות רדיו ברוטו (לפני עמלות בסיס ויתר)</t>
  </si>
  <si>
    <t>מכירות טלוויזיה ברוטו (לפני עמלות בסיס ויתר)</t>
  </si>
  <si>
    <t>סה"כ מחזור הפרסום ברוטו כהגדרתו בסעיף 6.17 למכרז</t>
  </si>
  <si>
    <t>מכירות (- סה"כ מחזור הפרסום ברוטו כהגדרתו בסעיף 6.17 למכרז)</t>
  </si>
  <si>
    <t>עמלות בסיס</t>
  </si>
  <si>
    <t>עמלות יתר</t>
  </si>
  <si>
    <t>מכירות בניכוי עמלות בסיס ויתר (- מחזור הפרסום נטו כהגדרתו בסעי 6.18 למכרז)</t>
  </si>
  <si>
    <t>יש לפרט את אופן חישוב עמלות הבסיס, לרבות התייחסות לשיעור המפרסמים הישירים לעומת משרד הפרסום וחברות המדיה</t>
  </si>
  <si>
    <t xml:space="preserve">יש לפרט את אופן חישוב עמלות הבסיס, לרבות התייחסות לשיעור המפרסמים הישירים לעומת משרד הפרסום וחברות המדיה וכן פירוט לעניין מדיניות המציע לענין תשלום עמלות יתר </t>
  </si>
  <si>
    <t>סה"כ עמלות משרדי פרסום</t>
  </si>
  <si>
    <t>הנחת עבודה</t>
  </si>
  <si>
    <t>תקופת התכנית העסקית</t>
  </si>
  <si>
    <t>מודל ריאלי/נומינלי</t>
  </si>
  <si>
    <t>מע"מ</t>
  </si>
  <si>
    <t>הכנת הצעה</t>
  </si>
  <si>
    <t>ערבות בנקאית</t>
  </si>
  <si>
    <t xml:space="preserve">הוצאות שכר לפני תחילת ההתקשרו </t>
  </si>
  <si>
    <t>סה"כ הוצאות חד פעמיות</t>
  </si>
  <si>
    <t>פריט</t>
  </si>
  <si>
    <t>סכום באלפי ₪</t>
  </si>
  <si>
    <t>הוצאות חד פעמיות</t>
  </si>
  <si>
    <t>רכיב</t>
  </si>
  <si>
    <t xml:space="preserve">כמות </t>
  </si>
  <si>
    <t>מחיר</t>
  </si>
  <si>
    <t>סה"כ</t>
  </si>
  <si>
    <t>פחת שנתי שנה 1</t>
  </si>
  <si>
    <t>פחת שנתי שנה 2</t>
  </si>
  <si>
    <t>פחת שנתי שנה 3</t>
  </si>
  <si>
    <t>תקופת פחת - שנים</t>
  </si>
  <si>
    <t>פחת שנתי שנה 4</t>
  </si>
  <si>
    <t>פחת שנתי שנה 5</t>
  </si>
  <si>
    <t>סכומים</t>
  </si>
  <si>
    <t>כל הסכומים באלפי ₪</t>
  </si>
  <si>
    <t>שיפורים במושכר</t>
  </si>
  <si>
    <t>ריהוט</t>
  </si>
  <si>
    <t>מערכות מידע</t>
  </si>
  <si>
    <t>חומרה</t>
  </si>
  <si>
    <t>פחת</t>
  </si>
  <si>
    <t>הסברים/ הערות</t>
  </si>
  <si>
    <t>ציוד קבוע</t>
  </si>
  <si>
    <t>הוצאות פרסום</t>
  </si>
  <si>
    <t>שנה 1</t>
  </si>
  <si>
    <t>שנה 2</t>
  </si>
  <si>
    <t>שנה2</t>
  </si>
  <si>
    <t>שנה 4</t>
  </si>
  <si>
    <t>שנה 5</t>
  </si>
  <si>
    <t>הערות</t>
  </si>
  <si>
    <t>יש לצרף תכנית עבודה מפורטת</t>
  </si>
  <si>
    <t>פעולות שיווק</t>
  </si>
  <si>
    <t>אין לכלול בסעיף זה הוצאות שכר</t>
  </si>
  <si>
    <t>ייעוץ</t>
  </si>
  <si>
    <t>מחקר</t>
  </si>
  <si>
    <t>מאגרי מידע</t>
  </si>
  <si>
    <t>מדידת צפיה / האזנה</t>
  </si>
  <si>
    <t>יש לצרף פירוט</t>
  </si>
  <si>
    <t>סה"כ הוצאות שיווק ומכירות</t>
  </si>
  <si>
    <t>פרסום, שיווק ומכירות</t>
  </si>
  <si>
    <t>שכר</t>
  </si>
  <si>
    <t>תפקיד</t>
  </si>
  <si>
    <t>ברוטו לחודש</t>
  </si>
  <si>
    <t>עלות חודשית</t>
  </si>
  <si>
    <t>עלות שנתית - שכר קבוע</t>
  </si>
  <si>
    <t>משתנות שנתי (החזר הוצאות, עבודה נוספת, בונוסים)</t>
  </si>
  <si>
    <t>מקדם מעבר מברוטו לעלות</t>
  </si>
  <si>
    <t>סה"כ עלות שנתית למשרה</t>
  </si>
  <si>
    <t>מספר משרות לתפקיד</t>
  </si>
  <si>
    <t>סה"כ לשנה 2</t>
  </si>
  <si>
    <t>סה"כ לשנה 1</t>
  </si>
  <si>
    <t>סה"כ לשנה 3</t>
  </si>
  <si>
    <t>סה"כ לשנה 4</t>
  </si>
  <si>
    <t>סה"כ לשנה 5</t>
  </si>
  <si>
    <t>מנכ"ל המציע</t>
  </si>
  <si>
    <t>מנהל המכירות במציע</t>
  </si>
  <si>
    <t>מנהל מחקר</t>
  </si>
  <si>
    <t>אדמיניסטרציה</t>
  </si>
  <si>
    <t xml:space="preserve">מכירות </t>
  </si>
  <si>
    <t>טראפיק</t>
  </si>
  <si>
    <t>כספים</t>
  </si>
  <si>
    <t>הנהלת חשבונות</t>
  </si>
  <si>
    <t>תחזית שיעור שנתי של זחילת שכר</t>
  </si>
  <si>
    <t>הנהלה וכלליות</t>
  </si>
  <si>
    <t>רו"ח</t>
  </si>
  <si>
    <t>ייעוץ משפטי</t>
  </si>
  <si>
    <t>חובות אבודים</t>
  </si>
  <si>
    <t>יועצים נוספים:</t>
  </si>
  <si>
    <t>ביטוח</t>
  </si>
  <si>
    <t>שכר דירה</t>
  </si>
  <si>
    <t>ארנונה, חשמל, מים, תקשורת</t>
  </si>
  <si>
    <t>אחזקת מבנה</t>
  </si>
  <si>
    <t>הקמת אתר אינטרנט</t>
  </si>
  <si>
    <t>הוצאות מימון נטו</t>
  </si>
  <si>
    <t>יש להציג הנחות עבודה ופירוט החישובים</t>
  </si>
  <si>
    <t>בלת"מ</t>
  </si>
  <si>
    <t>סה"כ הוצאות</t>
  </si>
  <si>
    <t>תחזוקת אתר אינטרנט ומערכות מידע</t>
  </si>
  <si>
    <t>תקשורת</t>
  </si>
  <si>
    <t>רכב ונסיעות</t>
  </si>
  <si>
    <t>ניתן להוסיף שורות על פי הצורך</t>
  </si>
  <si>
    <t>יש לצרף את כל נוסחאות החישוב</t>
  </si>
  <si>
    <t>הנחיות כלליות:</t>
  </si>
  <si>
    <t>תשלום פיצויים מוסכמים לתאגיד</t>
  </si>
  <si>
    <t>חסות  6" - אופ פריים</t>
  </si>
  <si>
    <t>חסות  6" - פריים</t>
  </si>
  <si>
    <t>חסות  6" - תוכן פרימיום</t>
  </si>
  <si>
    <t>חסות  6" - אירועי מדיה</t>
  </si>
  <si>
    <t>מחירון טלוויזיה - מחירי FIX לתשדיר:</t>
  </si>
  <si>
    <t>תשדיר  30" - תוכן פרימיום</t>
  </si>
  <si>
    <t>תשדיר 30" - אירועי מדיה</t>
  </si>
  <si>
    <t>תשדיר  30" - פריים</t>
  </si>
  <si>
    <t>תשדיר  30" - אופ פריים</t>
  </si>
  <si>
    <t>יש לפרט ולבסס את תחזית המכירות, לרבות הנחות עבודה, מחירים, כמויות, פילוח לפי אמצעי מדיה (רדיו/טלוויזיה וערוץ/תחנה). כמו כן, יש להתייחס באופן ספציפי ופרטני לתחנות המגזריות (רק"ע, מורשת והמדיה בערבית).</t>
  </si>
  <si>
    <t>פחת שנתי שנה 6</t>
  </si>
  <si>
    <t>שנה 6</t>
  </si>
  <si>
    <t>סה"כ לשנה 6</t>
  </si>
  <si>
    <t>תחילת הפעילות תחל ביום ________ ותמשך 6 שנים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</si>
</sst>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b/>
      <sz val="11"/>
      <color rgb="FFFF000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  <scheme val="minor"/>
    </font>
    <font>
      <sz val="8"/>
      <name val="Arial"/>
      <family val="2"/>
      <charset val="177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8" fillId="0" borderId="0"/>
  </cellStyleXfs>
  <cellXfs count="7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0" borderId="0" xfId="0" applyFont="1" applyAlignment="1">
      <alignment wrapText="1"/>
    </xf>
    <xf numFmtId="0" fontId="0" fillId="0" borderId="1" xfId="0" applyBorder="1"/>
    <xf numFmtId="3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0" fontId="6" fillId="4" borderId="2" xfId="0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4" xfId="0" applyBorder="1"/>
    <xf numFmtId="0" fontId="0" fillId="0" borderId="1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7" xfId="0" applyBorder="1"/>
    <xf numFmtId="0" fontId="6" fillId="4" borderId="2" xfId="0" applyFont="1" applyFill="1" applyBorder="1"/>
    <xf numFmtId="0" fontId="6" fillId="4" borderId="8" xfId="0" applyFont="1" applyFill="1" applyBorder="1" applyAlignment="1">
      <alignment horizontal="center"/>
    </xf>
    <xf numFmtId="0" fontId="6" fillId="4" borderId="3" xfId="0" applyFont="1" applyFill="1" applyBorder="1"/>
    <xf numFmtId="3" fontId="0" fillId="0" borderId="1" xfId="0" applyNumberFormat="1" applyBorder="1" applyAlignment="1">
      <alignment horizontal="center"/>
    </xf>
    <xf numFmtId="0" fontId="2" fillId="4" borderId="2" xfId="0" applyFont="1" applyFill="1" applyBorder="1" applyAlignment="1">
      <alignment wrapText="1"/>
    </xf>
    <xf numFmtId="0" fontId="6" fillId="4" borderId="4" xfId="0" applyFont="1" applyFill="1" applyBorder="1" applyAlignment="1">
      <alignment wrapText="1"/>
    </xf>
    <xf numFmtId="0" fontId="6" fillId="4" borderId="1" xfId="0" applyFont="1" applyFill="1" applyBorder="1" applyAlignment="1">
      <alignment horizontal="center"/>
    </xf>
    <xf numFmtId="0" fontId="6" fillId="4" borderId="5" xfId="0" applyFont="1" applyFill="1" applyBorder="1"/>
    <xf numFmtId="0" fontId="6" fillId="4" borderId="8" xfId="0" applyFont="1" applyFill="1" applyBorder="1"/>
    <xf numFmtId="0" fontId="6" fillId="4" borderId="8" xfId="0" applyFont="1" applyFill="1" applyBorder="1" applyAlignment="1">
      <alignment wrapText="1"/>
    </xf>
    <xf numFmtId="0" fontId="0" fillId="2" borderId="6" xfId="0" applyFill="1" applyBorder="1"/>
    <xf numFmtId="0" fontId="0" fillId="2" borderId="9" xfId="0" applyFill="1" applyBorder="1"/>
    <xf numFmtId="0" fontId="4" fillId="2" borderId="9" xfId="0" applyFont="1" applyFill="1" applyBorder="1"/>
    <xf numFmtId="0" fontId="0" fillId="2" borderId="7" xfId="0" applyFill="1" applyBorder="1"/>
    <xf numFmtId="0" fontId="4" fillId="2" borderId="4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4" fillId="2" borderId="5" xfId="0" applyFont="1" applyFill="1" applyBorder="1"/>
    <xf numFmtId="0" fontId="0" fillId="2" borderId="5" xfId="0" applyFill="1" applyBorder="1"/>
    <xf numFmtId="0" fontId="4" fillId="2" borderId="4" xfId="0" applyFont="1" applyFill="1" applyBorder="1"/>
    <xf numFmtId="0" fontId="6" fillId="4" borderId="4" xfId="0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4" fillId="2" borderId="9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7" xfId="0" applyFill="1" applyBorder="1" applyAlignment="1">
      <alignment horizontal="center"/>
    </xf>
    <xf numFmtId="9" fontId="0" fillId="0" borderId="1" xfId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2" fillId="4" borderId="8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3" fontId="0" fillId="2" borderId="9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3" fontId="4" fillId="2" borderId="9" xfId="0" applyNumberFormat="1" applyFont="1" applyFill="1" applyBorder="1" applyAlignment="1">
      <alignment horizontal="center"/>
    </xf>
    <xf numFmtId="9" fontId="4" fillId="2" borderId="9" xfId="1" applyFont="1" applyFill="1" applyBorder="1" applyAlignment="1">
      <alignment horizontal="center"/>
    </xf>
    <xf numFmtId="3" fontId="4" fillId="2" borderId="7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wrapText="1"/>
    </xf>
    <xf numFmtId="0" fontId="7" fillId="3" borderId="3" xfId="0" applyFont="1" applyFill="1" applyBorder="1" applyAlignment="1">
      <alignment wrapText="1"/>
    </xf>
    <xf numFmtId="0" fontId="1" fillId="5" borderId="10" xfId="2" applyBorder="1"/>
    <xf numFmtId="0" fontId="1" fillId="5" borderId="1" xfId="2" applyBorder="1" applyAlignment="1">
      <alignment horizontal="center"/>
    </xf>
    <xf numFmtId="0" fontId="1" fillId="5" borderId="11" xfId="2" applyBorder="1"/>
    <xf numFmtId="0" fontId="1" fillId="6" borderId="10" xfId="3" applyBorder="1"/>
    <xf numFmtId="0" fontId="1" fillId="6" borderId="1" xfId="3" applyBorder="1" applyAlignment="1">
      <alignment horizontal="center"/>
    </xf>
    <xf numFmtId="0" fontId="1" fillId="6" borderId="11" xfId="3" applyBorder="1"/>
    <xf numFmtId="0" fontId="1" fillId="6" borderId="12" xfId="3" applyBorder="1"/>
    <xf numFmtId="0" fontId="1" fillId="6" borderId="13" xfId="3" applyBorder="1" applyAlignment="1">
      <alignment horizontal="center"/>
    </xf>
    <xf numFmtId="0" fontId="1" fillId="6" borderId="14" xfId="3" applyBorder="1"/>
    <xf numFmtId="0" fontId="6" fillId="4" borderId="15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5" borderId="16" xfId="2" applyBorder="1" applyAlignment="1">
      <alignment horizontal="center"/>
    </xf>
    <xf numFmtId="0" fontId="1" fillId="6" borderId="16" xfId="3" applyBorder="1" applyAlignment="1">
      <alignment horizontal="center"/>
    </xf>
    <xf numFmtId="0" fontId="1" fillId="6" borderId="18" xfId="3" applyBorder="1" applyAlignment="1">
      <alignment horizontal="center"/>
    </xf>
    <xf numFmtId="0" fontId="3" fillId="0" borderId="0" xfId="0" applyFont="1" applyAlignment="1">
      <alignment horizontal="center" wrapText="1"/>
    </xf>
  </cellXfs>
  <cellStyles count="5">
    <cellStyle name="60% - הדגשה3" xfId="2" builtinId="40"/>
    <cellStyle name="60% - הדגשה5" xfId="3" builtinId="48"/>
    <cellStyle name="Normal" xfId="0" builtinId="0"/>
    <cellStyle name="Normal 2" xfId="4" xr:uid="{E7AEE187-1507-48A5-8515-735B2F4BB3C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98EDB-6DB1-438A-8800-E3950B259052}">
  <dimension ref="A1:B10"/>
  <sheetViews>
    <sheetView rightToLeft="1" tabSelected="1" workbookViewId="0">
      <selection activeCell="B13" sqref="B13"/>
    </sheetView>
  </sheetViews>
  <sheetFormatPr defaultRowHeight="14" x14ac:dyDescent="0.3"/>
  <cols>
    <col min="1" max="1" width="15.25" style="1" bestFit="1" customWidth="1"/>
    <col min="2" max="2" width="63.25" style="1" customWidth="1"/>
  </cols>
  <sheetData>
    <row r="1" spans="1:2" ht="14.5" thickTop="1" x14ac:dyDescent="0.3">
      <c r="A1" s="55" t="s">
        <v>0</v>
      </c>
      <c r="B1" s="56"/>
    </row>
    <row r="2" spans="1:2" x14ac:dyDescent="0.3">
      <c r="A2" s="8" t="s">
        <v>1</v>
      </c>
      <c r="B2" s="9"/>
    </row>
    <row r="3" spans="1:2" x14ac:dyDescent="0.3">
      <c r="A3" s="10" t="s">
        <v>14</v>
      </c>
      <c r="B3" s="11"/>
    </row>
    <row r="4" spans="1:2" ht="28" x14ac:dyDescent="0.3">
      <c r="A4" s="8" t="s">
        <v>15</v>
      </c>
      <c r="B4" s="9" t="s">
        <v>118</v>
      </c>
    </row>
    <row r="5" spans="1:2" x14ac:dyDescent="0.3">
      <c r="A5" s="8" t="s">
        <v>16</v>
      </c>
      <c r="B5" s="9"/>
    </row>
    <row r="6" spans="1:2" x14ac:dyDescent="0.3">
      <c r="A6" s="8" t="s">
        <v>17</v>
      </c>
      <c r="B6" s="9"/>
    </row>
    <row r="7" spans="1:2" ht="14.5" thickBot="1" x14ac:dyDescent="0.35">
      <c r="A7" s="12" t="s">
        <v>35</v>
      </c>
      <c r="B7" s="13" t="s">
        <v>36</v>
      </c>
    </row>
    <row r="8" spans="1:2" ht="14.5" thickTop="1" x14ac:dyDescent="0.3">
      <c r="B8" s="3" t="s">
        <v>103</v>
      </c>
    </row>
    <row r="9" spans="1:2" x14ac:dyDescent="0.3">
      <c r="B9" s="1" t="s">
        <v>101</v>
      </c>
    </row>
    <row r="10" spans="1:2" x14ac:dyDescent="0.3">
      <c r="B10" s="1" t="s">
        <v>102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44332-9489-41DF-83A4-C047A269677B}">
  <sheetPr>
    <tabColor rgb="FFC00000"/>
  </sheetPr>
  <dimension ref="A1:H23"/>
  <sheetViews>
    <sheetView rightToLeft="1" workbookViewId="0">
      <pane xSplit="1" ySplit="1" topLeftCell="B8" activePane="bottomRight" state="frozen"/>
      <selection pane="topRight" activeCell="B1" sqref="B1"/>
      <selection pane="bottomLeft" activeCell="A2" sqref="A2"/>
      <selection pane="bottomRight" activeCell="F12" sqref="F12"/>
    </sheetView>
  </sheetViews>
  <sheetFormatPr defaultRowHeight="14" x14ac:dyDescent="0.3"/>
  <cols>
    <col min="1" max="1" width="21.1640625" style="1" bestFit="1" customWidth="1"/>
    <col min="2" max="7" width="8.6640625" style="2"/>
    <col min="8" max="8" width="38.08203125" customWidth="1"/>
  </cols>
  <sheetData>
    <row r="1" spans="1:8" ht="14.5" thickTop="1" x14ac:dyDescent="0.3">
      <c r="A1" s="7" t="s">
        <v>2</v>
      </c>
      <c r="B1" s="21">
        <v>1</v>
      </c>
      <c r="C1" s="21">
        <v>2</v>
      </c>
      <c r="D1" s="21">
        <v>3</v>
      </c>
      <c r="E1" s="21">
        <v>4</v>
      </c>
      <c r="F1" s="21">
        <v>5</v>
      </c>
      <c r="G1" s="66">
        <v>6</v>
      </c>
      <c r="H1" s="22" t="s">
        <v>42</v>
      </c>
    </row>
    <row r="2" spans="1:8" ht="28" x14ac:dyDescent="0.3">
      <c r="A2" s="25" t="s">
        <v>3</v>
      </c>
      <c r="B2" s="26"/>
      <c r="C2" s="26"/>
      <c r="D2" s="26"/>
      <c r="E2" s="26"/>
      <c r="F2" s="26"/>
      <c r="G2" s="67"/>
      <c r="H2" s="27"/>
    </row>
    <row r="3" spans="1:8" x14ac:dyDescent="0.3">
      <c r="A3" s="8"/>
      <c r="B3" s="15"/>
      <c r="C3" s="15"/>
      <c r="D3" s="15"/>
      <c r="E3" s="15"/>
      <c r="F3" s="15"/>
      <c r="G3" s="68"/>
      <c r="H3" s="16"/>
    </row>
    <row r="4" spans="1:8" ht="42" x14ac:dyDescent="0.3">
      <c r="A4" s="8" t="s">
        <v>7</v>
      </c>
      <c r="B4" s="15">
        <f>'נספח מכירות'!B6</f>
        <v>0</v>
      </c>
      <c r="C4" s="15">
        <f>'נספח מכירות'!C6</f>
        <v>0</v>
      </c>
      <c r="D4" s="15">
        <f>'נספח מכירות'!D6</f>
        <v>0</v>
      </c>
      <c r="E4" s="15">
        <f>'נספח מכירות'!E6</f>
        <v>0</v>
      </c>
      <c r="F4" s="15">
        <f>'נספח מכירות'!F6</f>
        <v>0</v>
      </c>
      <c r="G4" s="15">
        <f>'נספח מכירות'!G6</f>
        <v>0</v>
      </c>
      <c r="H4" s="16"/>
    </row>
    <row r="5" spans="1:8" ht="42" x14ac:dyDescent="0.3">
      <c r="A5" s="8" t="s">
        <v>8</v>
      </c>
      <c r="B5" s="15"/>
      <c r="C5" s="15"/>
      <c r="D5" s="15"/>
      <c r="E5" s="15"/>
      <c r="F5" s="15"/>
      <c r="G5" s="68"/>
      <c r="H5" s="9" t="s">
        <v>11</v>
      </c>
    </row>
    <row r="6" spans="1:8" ht="56" x14ac:dyDescent="0.3">
      <c r="A6" s="8" t="s">
        <v>9</v>
      </c>
      <c r="B6" s="15"/>
      <c r="C6" s="15"/>
      <c r="D6" s="15"/>
      <c r="E6" s="15"/>
      <c r="F6" s="15"/>
      <c r="G6" s="68"/>
      <c r="H6" s="9" t="s">
        <v>12</v>
      </c>
    </row>
    <row r="7" spans="1:8" x14ac:dyDescent="0.3">
      <c r="A7" s="8" t="s">
        <v>13</v>
      </c>
      <c r="B7" s="15">
        <f>SUM(B5:B6)</f>
        <v>0</v>
      </c>
      <c r="C7" s="15">
        <f t="shared" ref="C7:G7" si="0">SUM(C5:C6)</f>
        <v>0</v>
      </c>
      <c r="D7" s="15">
        <f t="shared" si="0"/>
        <v>0</v>
      </c>
      <c r="E7" s="15">
        <f t="shared" si="0"/>
        <v>0</v>
      </c>
      <c r="F7" s="15">
        <f t="shared" si="0"/>
        <v>0</v>
      </c>
      <c r="G7" s="15">
        <f t="shared" si="0"/>
        <v>0</v>
      </c>
      <c r="H7" s="9"/>
    </row>
    <row r="8" spans="1:8" ht="56" x14ac:dyDescent="0.3">
      <c r="A8" s="34" t="s">
        <v>10</v>
      </c>
      <c r="B8" s="35">
        <f>B4-B7</f>
        <v>0</v>
      </c>
      <c r="C8" s="35">
        <f t="shared" ref="C8:G8" si="1">C4-C7</f>
        <v>0</v>
      </c>
      <c r="D8" s="35">
        <f t="shared" si="1"/>
        <v>0</v>
      </c>
      <c r="E8" s="35">
        <f t="shared" si="1"/>
        <v>0</v>
      </c>
      <c r="F8" s="35">
        <f t="shared" si="1"/>
        <v>0</v>
      </c>
      <c r="G8" s="35">
        <f t="shared" si="1"/>
        <v>0</v>
      </c>
      <c r="H8" s="36"/>
    </row>
    <row r="9" spans="1:8" x14ac:dyDescent="0.3">
      <c r="A9" s="8"/>
      <c r="B9" s="15"/>
      <c r="C9" s="15"/>
      <c r="D9" s="15"/>
      <c r="E9" s="15"/>
      <c r="F9" s="15"/>
      <c r="G9" s="68"/>
      <c r="H9" s="16"/>
    </row>
    <row r="10" spans="1:8" x14ac:dyDescent="0.3">
      <c r="A10" s="8"/>
      <c r="B10" s="15"/>
      <c r="C10" s="15"/>
      <c r="D10" s="15"/>
      <c r="E10" s="15"/>
      <c r="F10" s="15"/>
      <c r="G10" s="68"/>
      <c r="H10" s="16"/>
    </row>
    <row r="11" spans="1:8" x14ac:dyDescent="0.3">
      <c r="A11" s="8" t="s">
        <v>24</v>
      </c>
      <c r="B11" s="15">
        <f>'הוצאות חד פעמיות'!B7</f>
        <v>0</v>
      </c>
      <c r="C11" s="15"/>
      <c r="D11" s="15"/>
      <c r="E11" s="15"/>
      <c r="F11" s="15"/>
      <c r="G11" s="68"/>
      <c r="H11" s="16"/>
    </row>
    <row r="12" spans="1:8" x14ac:dyDescent="0.3">
      <c r="A12" s="8" t="s">
        <v>41</v>
      </c>
      <c r="B12" s="15" t="e">
        <f>'השקעות ופחת'!F12</f>
        <v>#DIV/0!</v>
      </c>
      <c r="C12" s="15" t="e">
        <f>'השקעות ופחת'!G12</f>
        <v>#DIV/0!</v>
      </c>
      <c r="D12" s="15" t="e">
        <f>'השקעות ופחת'!H12</f>
        <v>#DIV/0!</v>
      </c>
      <c r="E12" s="15" t="e">
        <f>'השקעות ופחת'!I12</f>
        <v>#DIV/0!</v>
      </c>
      <c r="F12" s="15" t="e">
        <f>'השקעות ופחת'!J12</f>
        <v>#DIV/0!</v>
      </c>
      <c r="G12" s="15" t="e">
        <f>'השקעות ופחת'!K12</f>
        <v>#DIV/0!</v>
      </c>
      <c r="H12" s="16"/>
    </row>
    <row r="13" spans="1:8" x14ac:dyDescent="0.3">
      <c r="A13" s="8" t="s">
        <v>60</v>
      </c>
      <c r="B13" s="15">
        <f>'פרסום, שיווק ומכירות'!B11</f>
        <v>0</v>
      </c>
      <c r="C13" s="15">
        <f>'פרסום, שיווק ומכירות'!C11</f>
        <v>0</v>
      </c>
      <c r="D13" s="15">
        <f>'פרסום, שיווק ומכירות'!D11</f>
        <v>0</v>
      </c>
      <c r="E13" s="15">
        <f>'פרסום, שיווק ומכירות'!E11</f>
        <v>0</v>
      </c>
      <c r="F13" s="15">
        <f>'פרסום, שיווק ומכירות'!F11</f>
        <v>0</v>
      </c>
      <c r="G13" s="15">
        <f>'פרסום, שיווק ומכירות'!G11</f>
        <v>0</v>
      </c>
      <c r="H13" s="16" t="s">
        <v>53</v>
      </c>
    </row>
    <row r="14" spans="1:8" x14ac:dyDescent="0.3">
      <c r="A14" s="8" t="s">
        <v>61</v>
      </c>
      <c r="B14" s="23">
        <f>שכר!I18</f>
        <v>0</v>
      </c>
      <c r="C14" s="23">
        <f>שכר!K18</f>
        <v>0</v>
      </c>
      <c r="D14" s="23">
        <f>שכר!L18</f>
        <v>0</v>
      </c>
      <c r="E14" s="23">
        <f>שכר!M18</f>
        <v>0</v>
      </c>
      <c r="F14" s="23">
        <f>שכר!N18</f>
        <v>0</v>
      </c>
      <c r="G14" s="23">
        <f>שכר!O18</f>
        <v>0</v>
      </c>
      <c r="H14" s="16"/>
    </row>
    <row r="15" spans="1:8" x14ac:dyDescent="0.3">
      <c r="A15" s="8" t="s">
        <v>84</v>
      </c>
      <c r="B15" s="15">
        <f>'הנהלה וכלליות'!B19</f>
        <v>0</v>
      </c>
      <c r="C15" s="15">
        <f>'הנהלה וכלליות'!C19</f>
        <v>0</v>
      </c>
      <c r="D15" s="15">
        <f>'הנהלה וכלליות'!D19</f>
        <v>0</v>
      </c>
      <c r="E15" s="15">
        <f>'הנהלה וכלליות'!E19</f>
        <v>0</v>
      </c>
      <c r="F15" s="15">
        <f>'הנהלה וכלליות'!F19</f>
        <v>0</v>
      </c>
      <c r="G15" s="15">
        <f>'הנהלה וכלליות'!G19</f>
        <v>0</v>
      </c>
      <c r="H15" s="16"/>
    </row>
    <row r="16" spans="1:8" x14ac:dyDescent="0.3">
      <c r="A16" s="8" t="s">
        <v>94</v>
      </c>
      <c r="B16" s="15"/>
      <c r="C16" s="15"/>
      <c r="D16" s="15"/>
      <c r="E16" s="15"/>
      <c r="F16" s="15"/>
      <c r="G16" s="15"/>
      <c r="H16" s="16" t="s">
        <v>95</v>
      </c>
    </row>
    <row r="17" spans="1:8" ht="28" x14ac:dyDescent="0.3">
      <c r="A17" s="8" t="s">
        <v>104</v>
      </c>
      <c r="B17" s="15"/>
      <c r="C17" s="15"/>
      <c r="D17" s="15"/>
      <c r="E17" s="15"/>
      <c r="F17" s="15"/>
      <c r="G17" s="68"/>
      <c r="H17" s="16" t="s">
        <v>95</v>
      </c>
    </row>
    <row r="18" spans="1:8" x14ac:dyDescent="0.3">
      <c r="A18" s="8" t="s">
        <v>96</v>
      </c>
      <c r="B18" s="15"/>
      <c r="C18" s="15"/>
      <c r="D18" s="15"/>
      <c r="E18" s="15"/>
      <c r="F18" s="15"/>
      <c r="G18" s="68"/>
      <c r="H18" s="16"/>
    </row>
    <row r="19" spans="1:8" x14ac:dyDescent="0.3">
      <c r="A19" s="34" t="s">
        <v>97</v>
      </c>
      <c r="B19" s="35" t="e">
        <f>SUM(B11:B18)</f>
        <v>#DIV/0!</v>
      </c>
      <c r="C19" s="35" t="e">
        <f t="shared" ref="C19:G19" si="2">SUM(C11:C18)</f>
        <v>#DIV/0!</v>
      </c>
      <c r="D19" s="35" t="e">
        <f t="shared" si="2"/>
        <v>#DIV/0!</v>
      </c>
      <c r="E19" s="35" t="e">
        <f t="shared" si="2"/>
        <v>#DIV/0!</v>
      </c>
      <c r="F19" s="35" t="e">
        <f t="shared" si="2"/>
        <v>#DIV/0!</v>
      </c>
      <c r="G19" s="35" t="e">
        <f t="shared" si="2"/>
        <v>#DIV/0!</v>
      </c>
      <c r="H19" s="37"/>
    </row>
    <row r="20" spans="1:8" x14ac:dyDescent="0.3">
      <c r="A20" s="8"/>
      <c r="B20" s="15"/>
      <c r="C20" s="15"/>
      <c r="D20" s="15"/>
      <c r="E20" s="15"/>
      <c r="F20" s="15"/>
      <c r="G20" s="68"/>
      <c r="H20" s="16"/>
    </row>
    <row r="21" spans="1:8" x14ac:dyDescent="0.3">
      <c r="A21" s="8"/>
      <c r="B21" s="15"/>
      <c r="C21" s="15"/>
      <c r="D21" s="15"/>
      <c r="E21" s="15"/>
      <c r="F21" s="15"/>
      <c r="G21" s="68"/>
      <c r="H21" s="16"/>
    </row>
    <row r="22" spans="1:8" ht="14.5" thickBot="1" x14ac:dyDescent="0.35">
      <c r="A22" s="12"/>
      <c r="B22" s="18"/>
      <c r="C22" s="18"/>
      <c r="D22" s="18"/>
      <c r="E22" s="18"/>
      <c r="F22" s="18"/>
      <c r="G22" s="69"/>
      <c r="H22" s="19"/>
    </row>
    <row r="23" spans="1:8" ht="14.5" thickTop="1" x14ac:dyDescent="0.3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8866B-E769-4C75-BDC8-9E48446E85AD}">
  <dimension ref="A1:H20"/>
  <sheetViews>
    <sheetView rightToLeft="1" topLeftCell="A11" workbookViewId="0">
      <selection activeCell="G6" sqref="G6"/>
    </sheetView>
  </sheetViews>
  <sheetFormatPr defaultRowHeight="14" x14ac:dyDescent="0.3"/>
  <cols>
    <col min="1" max="1" width="47.1640625" bestFit="1" customWidth="1"/>
    <col min="2" max="7" width="8.6640625" style="2"/>
    <col min="8" max="8" width="29.58203125" customWidth="1"/>
  </cols>
  <sheetData>
    <row r="1" spans="1:8" ht="23.5" customHeight="1" thickTop="1" x14ac:dyDescent="0.3">
      <c r="A1" s="20" t="s">
        <v>2</v>
      </c>
      <c r="B1" s="21">
        <v>1</v>
      </c>
      <c r="C1" s="21">
        <v>2</v>
      </c>
      <c r="D1" s="21">
        <v>3</v>
      </c>
      <c r="E1" s="21">
        <v>4</v>
      </c>
      <c r="F1" s="21">
        <v>5</v>
      </c>
      <c r="G1" s="66">
        <v>6</v>
      </c>
      <c r="H1" s="22" t="s">
        <v>42</v>
      </c>
    </row>
    <row r="2" spans="1:8" x14ac:dyDescent="0.3">
      <c r="A2" s="39" t="s">
        <v>3</v>
      </c>
      <c r="B2" s="26"/>
      <c r="C2" s="26"/>
      <c r="D2" s="26"/>
      <c r="E2" s="26"/>
      <c r="F2" s="26"/>
      <c r="G2" s="67"/>
      <c r="H2" s="27"/>
    </row>
    <row r="3" spans="1:8" x14ac:dyDescent="0.3">
      <c r="A3" s="14"/>
      <c r="B3" s="15"/>
      <c r="C3" s="15"/>
      <c r="D3" s="15"/>
      <c r="E3" s="15"/>
      <c r="F3" s="15"/>
      <c r="G3" s="68"/>
      <c r="H3" s="16"/>
    </row>
    <row r="4" spans="1:8" x14ac:dyDescent="0.3">
      <c r="A4" s="14" t="s">
        <v>4</v>
      </c>
      <c r="B4" s="15"/>
      <c r="C4" s="15"/>
      <c r="D4" s="15"/>
      <c r="E4" s="15"/>
      <c r="F4" s="15"/>
      <c r="G4" s="68"/>
      <c r="H4" s="16"/>
    </row>
    <row r="5" spans="1:8" x14ac:dyDescent="0.3">
      <c r="A5" s="14" t="s">
        <v>5</v>
      </c>
      <c r="B5" s="15"/>
      <c r="C5" s="15"/>
      <c r="D5" s="15"/>
      <c r="E5" s="15"/>
      <c r="F5" s="15"/>
      <c r="G5" s="68"/>
      <c r="H5" s="16"/>
    </row>
    <row r="6" spans="1:8" x14ac:dyDescent="0.3">
      <c r="A6" s="38" t="s">
        <v>6</v>
      </c>
      <c r="B6" s="35">
        <f>SUM(B4:B5)</f>
        <v>0</v>
      </c>
      <c r="C6" s="35">
        <f t="shared" ref="C6:G6" si="0">SUM(C4:C5)</f>
        <v>0</v>
      </c>
      <c r="D6" s="35">
        <f t="shared" si="0"/>
        <v>0</v>
      </c>
      <c r="E6" s="35">
        <f t="shared" si="0"/>
        <v>0</v>
      </c>
      <c r="F6" s="35">
        <f t="shared" si="0"/>
        <v>0</v>
      </c>
      <c r="G6" s="35">
        <f t="shared" si="0"/>
        <v>0</v>
      </c>
      <c r="H6" s="37"/>
    </row>
    <row r="7" spans="1:8" ht="14.5" thickBot="1" x14ac:dyDescent="0.35">
      <c r="A7" s="17"/>
      <c r="B7" s="18"/>
      <c r="C7" s="18"/>
      <c r="D7" s="18"/>
      <c r="E7" s="18"/>
      <c r="F7" s="18"/>
      <c r="G7" s="69"/>
      <c r="H7" s="19"/>
    </row>
    <row r="8" spans="1:8" ht="14.5" thickTop="1" x14ac:dyDescent="0.3"/>
    <row r="9" spans="1:8" ht="56" customHeight="1" x14ac:dyDescent="0.3">
      <c r="A9" s="73" t="s">
        <v>114</v>
      </c>
      <c r="B9" s="73"/>
      <c r="C9" s="73"/>
      <c r="D9" s="73"/>
      <c r="E9" s="73"/>
      <c r="F9" s="73"/>
      <c r="G9" s="73"/>
      <c r="H9" s="73"/>
    </row>
    <row r="10" spans="1:8" ht="14.5" thickBot="1" x14ac:dyDescent="0.35"/>
    <row r="11" spans="1:8" s="1" customFormat="1" ht="14.5" thickTop="1" x14ac:dyDescent="0.3">
      <c r="A11" s="21" t="s">
        <v>109</v>
      </c>
      <c r="B11" s="21">
        <v>1</v>
      </c>
      <c r="C11" s="21">
        <v>2</v>
      </c>
      <c r="D11" s="21">
        <v>3</v>
      </c>
      <c r="E11" s="21">
        <v>4</v>
      </c>
      <c r="F11" s="22">
        <v>5</v>
      </c>
      <c r="G11" s="22">
        <v>6</v>
      </c>
      <c r="H11" s="22" t="s">
        <v>42</v>
      </c>
    </row>
    <row r="12" spans="1:8" x14ac:dyDescent="0.3">
      <c r="A12" s="57" t="s">
        <v>105</v>
      </c>
      <c r="B12" s="58"/>
      <c r="C12" s="58"/>
      <c r="D12" s="58"/>
      <c r="E12" s="58"/>
      <c r="F12" s="58"/>
      <c r="G12" s="70"/>
      <c r="H12" s="59"/>
    </row>
    <row r="13" spans="1:8" x14ac:dyDescent="0.3">
      <c r="A13" s="57" t="s">
        <v>106</v>
      </c>
      <c r="B13" s="58"/>
      <c r="C13" s="58"/>
      <c r="D13" s="58"/>
      <c r="E13" s="58"/>
      <c r="F13" s="58"/>
      <c r="G13" s="70"/>
      <c r="H13" s="59"/>
    </row>
    <row r="14" spans="1:8" x14ac:dyDescent="0.3">
      <c r="A14" s="57" t="s">
        <v>107</v>
      </c>
      <c r="B14" s="58"/>
      <c r="C14" s="58"/>
      <c r="D14" s="58"/>
      <c r="E14" s="58"/>
      <c r="F14" s="58"/>
      <c r="G14" s="70"/>
      <c r="H14" s="59"/>
    </row>
    <row r="15" spans="1:8" x14ac:dyDescent="0.3">
      <c r="A15" s="57" t="s">
        <v>108</v>
      </c>
      <c r="B15" s="58"/>
      <c r="C15" s="58"/>
      <c r="D15" s="58"/>
      <c r="E15" s="58"/>
      <c r="F15" s="58"/>
      <c r="G15" s="70"/>
      <c r="H15" s="59"/>
    </row>
    <row r="16" spans="1:8" x14ac:dyDescent="0.3">
      <c r="A16" s="60" t="s">
        <v>113</v>
      </c>
      <c r="B16" s="61"/>
      <c r="C16" s="61"/>
      <c r="D16" s="61"/>
      <c r="E16" s="61"/>
      <c r="F16" s="61"/>
      <c r="G16" s="71"/>
      <c r="H16" s="62"/>
    </row>
    <row r="17" spans="1:8" x14ac:dyDescent="0.3">
      <c r="A17" s="60" t="s">
        <v>112</v>
      </c>
      <c r="B17" s="61"/>
      <c r="C17" s="61"/>
      <c r="D17" s="61"/>
      <c r="E17" s="61"/>
      <c r="F17" s="61"/>
      <c r="G17" s="71"/>
      <c r="H17" s="62"/>
    </row>
    <row r="18" spans="1:8" x14ac:dyDescent="0.3">
      <c r="A18" s="60" t="s">
        <v>110</v>
      </c>
      <c r="B18" s="61"/>
      <c r="C18" s="61"/>
      <c r="D18" s="61"/>
      <c r="E18" s="61"/>
      <c r="F18" s="61"/>
      <c r="G18" s="71"/>
      <c r="H18" s="62"/>
    </row>
    <row r="19" spans="1:8" ht="14.5" thickBot="1" x14ac:dyDescent="0.35">
      <c r="A19" s="63" t="s">
        <v>111</v>
      </c>
      <c r="B19" s="64"/>
      <c r="C19" s="64"/>
      <c r="D19" s="64"/>
      <c r="E19" s="64"/>
      <c r="F19" s="64"/>
      <c r="G19" s="72"/>
      <c r="H19" s="65"/>
    </row>
    <row r="20" spans="1:8" ht="14.5" thickTop="1" x14ac:dyDescent="0.3"/>
  </sheetData>
  <mergeCells count="1">
    <mergeCell ref="A9:H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7F010-D6BB-46D6-B4ED-75576A66864F}">
  <dimension ref="A1:C8"/>
  <sheetViews>
    <sheetView rightToLeft="1" workbookViewId="0">
      <selection activeCell="D16" sqref="D16"/>
    </sheetView>
  </sheetViews>
  <sheetFormatPr defaultRowHeight="14" x14ac:dyDescent="0.3"/>
  <cols>
    <col min="1" max="1" width="26.5" bestFit="1" customWidth="1"/>
    <col min="2" max="2" width="14.08203125" customWidth="1"/>
    <col min="3" max="3" width="20" customWidth="1"/>
  </cols>
  <sheetData>
    <row r="1" spans="1:3" ht="14.5" thickTop="1" x14ac:dyDescent="0.3">
      <c r="A1" s="20" t="s">
        <v>22</v>
      </c>
      <c r="B1" s="21" t="s">
        <v>23</v>
      </c>
      <c r="C1" s="22" t="s">
        <v>42</v>
      </c>
    </row>
    <row r="2" spans="1:3" x14ac:dyDescent="0.3">
      <c r="A2" s="14" t="s">
        <v>18</v>
      </c>
      <c r="B2" s="15"/>
      <c r="C2" s="16"/>
    </row>
    <row r="3" spans="1:3" x14ac:dyDescent="0.3">
      <c r="A3" s="14" t="s">
        <v>19</v>
      </c>
      <c r="B3" s="15"/>
      <c r="C3" s="16"/>
    </row>
    <row r="4" spans="1:3" x14ac:dyDescent="0.3">
      <c r="A4" s="14" t="s">
        <v>20</v>
      </c>
      <c r="B4" s="15"/>
      <c r="C4" s="16"/>
    </row>
    <row r="5" spans="1:3" x14ac:dyDescent="0.3">
      <c r="A5" s="14"/>
      <c r="B5" s="15"/>
      <c r="C5" s="16"/>
    </row>
    <row r="6" spans="1:3" x14ac:dyDescent="0.3">
      <c r="A6" s="14"/>
      <c r="B6" s="15"/>
      <c r="C6" s="16"/>
    </row>
    <row r="7" spans="1:3" ht="14.5" thickBot="1" x14ac:dyDescent="0.35">
      <c r="A7" s="40" t="s">
        <v>21</v>
      </c>
      <c r="B7" s="42">
        <f>SUM(B2:B6)</f>
        <v>0</v>
      </c>
      <c r="C7" s="41"/>
    </row>
    <row r="8" spans="1:3" ht="14.5" thickTop="1" x14ac:dyDescent="0.3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21B03-4232-4CE4-8E3D-4172C481D35C}">
  <dimension ref="A1:L13"/>
  <sheetViews>
    <sheetView rightToLeft="1" workbookViewId="0">
      <selection activeCell="J12" sqref="J12"/>
    </sheetView>
  </sheetViews>
  <sheetFormatPr defaultRowHeight="14" x14ac:dyDescent="0.3"/>
  <cols>
    <col min="1" max="1" width="22.5" customWidth="1"/>
    <col min="3" max="3" width="12.6640625" customWidth="1"/>
    <col min="5" max="5" width="17.25" customWidth="1"/>
    <col min="12" max="12" width="23" customWidth="1"/>
  </cols>
  <sheetData>
    <row r="1" spans="1:12" ht="42.5" thickTop="1" x14ac:dyDescent="0.3">
      <c r="A1" s="20" t="s">
        <v>25</v>
      </c>
      <c r="B1" s="28" t="s">
        <v>26</v>
      </c>
      <c r="C1" s="28" t="s">
        <v>27</v>
      </c>
      <c r="D1" s="28" t="s">
        <v>28</v>
      </c>
      <c r="E1" s="28" t="s">
        <v>32</v>
      </c>
      <c r="F1" s="29" t="s">
        <v>29</v>
      </c>
      <c r="G1" s="29" t="s">
        <v>30</v>
      </c>
      <c r="H1" s="29" t="s">
        <v>31</v>
      </c>
      <c r="I1" s="29" t="s">
        <v>33</v>
      </c>
      <c r="J1" s="29" t="s">
        <v>34</v>
      </c>
      <c r="K1" s="29" t="s">
        <v>115</v>
      </c>
      <c r="L1" s="22" t="s">
        <v>42</v>
      </c>
    </row>
    <row r="2" spans="1:12" x14ac:dyDescent="0.3">
      <c r="A2" s="14" t="s">
        <v>37</v>
      </c>
      <c r="B2" s="4"/>
      <c r="C2" s="4"/>
      <c r="D2" s="4">
        <f>C2*B2</f>
        <v>0</v>
      </c>
      <c r="E2" s="4"/>
      <c r="F2" s="4" t="e">
        <f>$D2/$E2</f>
        <v>#DIV/0!</v>
      </c>
      <c r="G2" s="4" t="e">
        <f t="shared" ref="G2:K11" si="0">$D2/$E2</f>
        <v>#DIV/0!</v>
      </c>
      <c r="H2" s="4" t="e">
        <f t="shared" si="0"/>
        <v>#DIV/0!</v>
      </c>
      <c r="I2" s="4" t="e">
        <f t="shared" si="0"/>
        <v>#DIV/0!</v>
      </c>
      <c r="J2" s="4" t="e">
        <f t="shared" si="0"/>
        <v>#DIV/0!</v>
      </c>
      <c r="K2" s="4" t="e">
        <f t="shared" si="0"/>
        <v>#DIV/0!</v>
      </c>
      <c r="L2" s="16"/>
    </row>
    <row r="3" spans="1:12" x14ac:dyDescent="0.3">
      <c r="A3" s="14" t="s">
        <v>38</v>
      </c>
      <c r="B3" s="4"/>
      <c r="C3" s="4"/>
      <c r="D3" s="4">
        <f t="shared" ref="D3:D11" si="1">C3*B3</f>
        <v>0</v>
      </c>
      <c r="E3" s="4"/>
      <c r="F3" s="4" t="e">
        <f>$D3/$E3</f>
        <v>#DIV/0!</v>
      </c>
      <c r="G3" s="4" t="e">
        <f t="shared" si="0"/>
        <v>#DIV/0!</v>
      </c>
      <c r="H3" s="4" t="e">
        <f t="shared" si="0"/>
        <v>#DIV/0!</v>
      </c>
      <c r="I3" s="4" t="e">
        <f t="shared" si="0"/>
        <v>#DIV/0!</v>
      </c>
      <c r="J3" s="4" t="e">
        <f t="shared" si="0"/>
        <v>#DIV/0!</v>
      </c>
      <c r="K3" s="4" t="e">
        <f t="shared" si="0"/>
        <v>#DIV/0!</v>
      </c>
      <c r="L3" s="16"/>
    </row>
    <row r="4" spans="1:12" x14ac:dyDescent="0.3">
      <c r="A4" s="14" t="s">
        <v>43</v>
      </c>
      <c r="B4" s="4"/>
      <c r="C4" s="4"/>
      <c r="D4" s="4">
        <f t="shared" ref="D4" si="2">C4*B4</f>
        <v>0</v>
      </c>
      <c r="E4" s="4"/>
      <c r="F4" s="4" t="e">
        <f>$D4/$E4</f>
        <v>#DIV/0!</v>
      </c>
      <c r="G4" s="4" t="e">
        <f t="shared" si="0"/>
        <v>#DIV/0!</v>
      </c>
      <c r="H4" s="4" t="e">
        <f t="shared" si="0"/>
        <v>#DIV/0!</v>
      </c>
      <c r="I4" s="4" t="e">
        <f t="shared" si="0"/>
        <v>#DIV/0!</v>
      </c>
      <c r="J4" s="4" t="e">
        <f t="shared" si="0"/>
        <v>#DIV/0!</v>
      </c>
      <c r="K4" s="4" t="e">
        <f t="shared" si="0"/>
        <v>#DIV/0!</v>
      </c>
      <c r="L4" s="16"/>
    </row>
    <row r="5" spans="1:12" x14ac:dyDescent="0.3">
      <c r="A5" s="14" t="s">
        <v>39</v>
      </c>
      <c r="B5" s="4"/>
      <c r="C5" s="4"/>
      <c r="D5" s="4">
        <f t="shared" si="1"/>
        <v>0</v>
      </c>
      <c r="E5" s="4"/>
      <c r="F5" s="4" t="e">
        <f>$D5/$E5</f>
        <v>#DIV/0!</v>
      </c>
      <c r="G5" s="4" t="e">
        <f t="shared" si="0"/>
        <v>#DIV/0!</v>
      </c>
      <c r="H5" s="4" t="e">
        <f t="shared" si="0"/>
        <v>#DIV/0!</v>
      </c>
      <c r="I5" s="4" t="e">
        <f t="shared" si="0"/>
        <v>#DIV/0!</v>
      </c>
      <c r="J5" s="4" t="e">
        <f t="shared" si="0"/>
        <v>#DIV/0!</v>
      </c>
      <c r="K5" s="4" t="e">
        <f t="shared" si="0"/>
        <v>#DIV/0!</v>
      </c>
      <c r="L5" s="16"/>
    </row>
    <row r="6" spans="1:12" x14ac:dyDescent="0.3">
      <c r="A6" s="14" t="s">
        <v>40</v>
      </c>
      <c r="B6" s="4"/>
      <c r="C6" s="4"/>
      <c r="D6" s="4">
        <f t="shared" si="1"/>
        <v>0</v>
      </c>
      <c r="E6" s="4"/>
      <c r="F6" s="4" t="e">
        <f t="shared" ref="F6:F11" si="3">$D6/$E6</f>
        <v>#DIV/0!</v>
      </c>
      <c r="G6" s="4" t="e">
        <f t="shared" si="0"/>
        <v>#DIV/0!</v>
      </c>
      <c r="H6" s="4" t="e">
        <f t="shared" si="0"/>
        <v>#DIV/0!</v>
      </c>
      <c r="I6" s="4" t="e">
        <f t="shared" si="0"/>
        <v>#DIV/0!</v>
      </c>
      <c r="J6" s="4" t="e">
        <f t="shared" si="0"/>
        <v>#DIV/0!</v>
      </c>
      <c r="K6" s="4" t="e">
        <f t="shared" si="0"/>
        <v>#DIV/0!</v>
      </c>
      <c r="L6" s="16"/>
    </row>
    <row r="7" spans="1:12" x14ac:dyDescent="0.3">
      <c r="A7" s="14" t="s">
        <v>93</v>
      </c>
      <c r="B7" s="4"/>
      <c r="C7" s="4"/>
      <c r="D7" s="4">
        <f t="shared" si="1"/>
        <v>0</v>
      </c>
      <c r="E7" s="4"/>
      <c r="F7" s="4" t="e">
        <f t="shared" si="3"/>
        <v>#DIV/0!</v>
      </c>
      <c r="G7" s="4" t="e">
        <f t="shared" si="0"/>
        <v>#DIV/0!</v>
      </c>
      <c r="H7" s="4" t="e">
        <f t="shared" si="0"/>
        <v>#DIV/0!</v>
      </c>
      <c r="I7" s="4" t="e">
        <f t="shared" si="0"/>
        <v>#DIV/0!</v>
      </c>
      <c r="J7" s="4" t="e">
        <f t="shared" si="0"/>
        <v>#DIV/0!</v>
      </c>
      <c r="K7" s="4" t="e">
        <f t="shared" si="0"/>
        <v>#DIV/0!</v>
      </c>
      <c r="L7" s="16"/>
    </row>
    <row r="8" spans="1:12" x14ac:dyDescent="0.3">
      <c r="A8" s="14"/>
      <c r="B8" s="4"/>
      <c r="C8" s="4"/>
      <c r="D8" s="4">
        <f t="shared" si="1"/>
        <v>0</v>
      </c>
      <c r="E8" s="4"/>
      <c r="F8" s="4" t="e">
        <f t="shared" si="3"/>
        <v>#DIV/0!</v>
      </c>
      <c r="G8" s="4" t="e">
        <f t="shared" si="0"/>
        <v>#DIV/0!</v>
      </c>
      <c r="H8" s="4" t="e">
        <f t="shared" si="0"/>
        <v>#DIV/0!</v>
      </c>
      <c r="I8" s="4" t="e">
        <f t="shared" si="0"/>
        <v>#DIV/0!</v>
      </c>
      <c r="J8" s="4" t="e">
        <f t="shared" si="0"/>
        <v>#DIV/0!</v>
      </c>
      <c r="K8" s="4" t="e">
        <f t="shared" si="0"/>
        <v>#DIV/0!</v>
      </c>
      <c r="L8" s="16"/>
    </row>
    <row r="9" spans="1:12" x14ac:dyDescent="0.3">
      <c r="A9" s="14"/>
      <c r="B9" s="4"/>
      <c r="C9" s="4"/>
      <c r="D9" s="4">
        <f t="shared" si="1"/>
        <v>0</v>
      </c>
      <c r="E9" s="4"/>
      <c r="F9" s="4" t="e">
        <f t="shared" si="3"/>
        <v>#DIV/0!</v>
      </c>
      <c r="G9" s="4" t="e">
        <f t="shared" si="0"/>
        <v>#DIV/0!</v>
      </c>
      <c r="H9" s="4" t="e">
        <f t="shared" si="0"/>
        <v>#DIV/0!</v>
      </c>
      <c r="I9" s="4" t="e">
        <f t="shared" si="0"/>
        <v>#DIV/0!</v>
      </c>
      <c r="J9" s="4" t="e">
        <f t="shared" si="0"/>
        <v>#DIV/0!</v>
      </c>
      <c r="K9" s="4" t="e">
        <f t="shared" si="0"/>
        <v>#DIV/0!</v>
      </c>
      <c r="L9" s="16"/>
    </row>
    <row r="10" spans="1:12" x14ac:dyDescent="0.3">
      <c r="A10" s="14"/>
      <c r="B10" s="4"/>
      <c r="C10" s="4"/>
      <c r="D10" s="4">
        <f t="shared" si="1"/>
        <v>0</v>
      </c>
      <c r="E10" s="4"/>
      <c r="F10" s="4" t="e">
        <f t="shared" si="3"/>
        <v>#DIV/0!</v>
      </c>
      <c r="G10" s="4" t="e">
        <f t="shared" si="0"/>
        <v>#DIV/0!</v>
      </c>
      <c r="H10" s="4" t="e">
        <f t="shared" si="0"/>
        <v>#DIV/0!</v>
      </c>
      <c r="I10" s="4" t="e">
        <f t="shared" si="0"/>
        <v>#DIV/0!</v>
      </c>
      <c r="J10" s="4" t="e">
        <f t="shared" si="0"/>
        <v>#DIV/0!</v>
      </c>
      <c r="K10" s="4" t="e">
        <f t="shared" si="0"/>
        <v>#DIV/0!</v>
      </c>
      <c r="L10" s="16"/>
    </row>
    <row r="11" spans="1:12" x14ac:dyDescent="0.3">
      <c r="A11" s="14"/>
      <c r="B11" s="4"/>
      <c r="C11" s="4"/>
      <c r="D11" s="4">
        <f t="shared" si="1"/>
        <v>0</v>
      </c>
      <c r="E11" s="4"/>
      <c r="F11" s="4" t="e">
        <f t="shared" si="3"/>
        <v>#DIV/0!</v>
      </c>
      <c r="G11" s="4" t="e">
        <f t="shared" si="0"/>
        <v>#DIV/0!</v>
      </c>
      <c r="H11" s="4" t="e">
        <f t="shared" si="0"/>
        <v>#DIV/0!</v>
      </c>
      <c r="I11" s="4" t="e">
        <f t="shared" si="0"/>
        <v>#DIV/0!</v>
      </c>
      <c r="J11" s="4" t="e">
        <f t="shared" si="0"/>
        <v>#DIV/0!</v>
      </c>
      <c r="K11" s="4" t="e">
        <f t="shared" si="0"/>
        <v>#DIV/0!</v>
      </c>
      <c r="L11" s="16"/>
    </row>
    <row r="12" spans="1:12" ht="14.5" thickBot="1" x14ac:dyDescent="0.35">
      <c r="A12" s="30"/>
      <c r="B12" s="31"/>
      <c r="C12" s="31"/>
      <c r="D12" s="31"/>
      <c r="E12" s="32" t="s">
        <v>28</v>
      </c>
      <c r="F12" s="32" t="e">
        <f>SUM(F2:F11)</f>
        <v>#DIV/0!</v>
      </c>
      <c r="G12" s="32" t="e">
        <f t="shared" ref="G12:J12" si="4">SUM(G2:G11)</f>
        <v>#DIV/0!</v>
      </c>
      <c r="H12" s="32" t="e">
        <f t="shared" si="4"/>
        <v>#DIV/0!</v>
      </c>
      <c r="I12" s="32" t="e">
        <f t="shared" si="4"/>
        <v>#DIV/0!</v>
      </c>
      <c r="J12" s="32" t="e">
        <f t="shared" si="4"/>
        <v>#DIV/0!</v>
      </c>
      <c r="K12" s="32" t="e">
        <f t="shared" ref="K12" si="5">SUM(K2:K11)</f>
        <v>#DIV/0!</v>
      </c>
      <c r="L12" s="33"/>
    </row>
    <row r="13" spans="1:12" ht="14.5" thickTop="1" x14ac:dyDescent="0.3"/>
  </sheetData>
  <phoneticPr fontId="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9D054-B138-4B97-96AF-44809BCB93D1}">
  <dimension ref="A1:H12"/>
  <sheetViews>
    <sheetView rightToLeft="1" workbookViewId="0">
      <selection activeCell="G11" sqref="G11"/>
    </sheetView>
  </sheetViews>
  <sheetFormatPr defaultRowHeight="14" x14ac:dyDescent="0.3"/>
  <cols>
    <col min="1" max="1" width="20.5" bestFit="1" customWidth="1"/>
    <col min="8" max="9" width="23.83203125" customWidth="1"/>
  </cols>
  <sheetData>
    <row r="1" spans="1:8" ht="14.5" thickTop="1" x14ac:dyDescent="0.3">
      <c r="A1" s="20" t="s">
        <v>25</v>
      </c>
      <c r="B1" s="21" t="s">
        <v>45</v>
      </c>
      <c r="C1" s="21" t="s">
        <v>46</v>
      </c>
      <c r="D1" s="21" t="s">
        <v>47</v>
      </c>
      <c r="E1" s="21" t="s">
        <v>48</v>
      </c>
      <c r="F1" s="21" t="s">
        <v>49</v>
      </c>
      <c r="G1" s="21" t="s">
        <v>116</v>
      </c>
      <c r="H1" s="43" t="s">
        <v>50</v>
      </c>
    </row>
    <row r="2" spans="1:8" x14ac:dyDescent="0.3">
      <c r="A2" s="14" t="s">
        <v>44</v>
      </c>
      <c r="B2" s="15"/>
      <c r="C2" s="15"/>
      <c r="D2" s="15"/>
      <c r="E2" s="15"/>
      <c r="F2" s="15"/>
      <c r="G2" s="68"/>
      <c r="H2" s="44" t="s">
        <v>51</v>
      </c>
    </row>
    <row r="3" spans="1:8" x14ac:dyDescent="0.3">
      <c r="A3" s="14" t="s">
        <v>52</v>
      </c>
      <c r="B3" s="15"/>
      <c r="C3" s="15"/>
      <c r="D3" s="15"/>
      <c r="E3" s="15"/>
      <c r="F3" s="15"/>
      <c r="G3" s="68"/>
      <c r="H3" s="44" t="s">
        <v>51</v>
      </c>
    </row>
    <row r="4" spans="1:8" x14ac:dyDescent="0.3">
      <c r="A4" s="14" t="s">
        <v>54</v>
      </c>
      <c r="B4" s="15"/>
      <c r="C4" s="15"/>
      <c r="D4" s="15"/>
      <c r="E4" s="15"/>
      <c r="F4" s="15"/>
      <c r="G4" s="68"/>
      <c r="H4" s="44" t="s">
        <v>58</v>
      </c>
    </row>
    <row r="5" spans="1:8" x14ac:dyDescent="0.3">
      <c r="A5" s="14" t="s">
        <v>55</v>
      </c>
      <c r="B5" s="15"/>
      <c r="C5" s="15"/>
      <c r="D5" s="15"/>
      <c r="E5" s="15"/>
      <c r="F5" s="15"/>
      <c r="G5" s="68"/>
      <c r="H5" s="44" t="s">
        <v>58</v>
      </c>
    </row>
    <row r="6" spans="1:8" x14ac:dyDescent="0.3">
      <c r="A6" s="14" t="s">
        <v>56</v>
      </c>
      <c r="B6" s="15"/>
      <c r="C6" s="15"/>
      <c r="D6" s="15"/>
      <c r="E6" s="15"/>
      <c r="F6" s="15"/>
      <c r="G6" s="68"/>
      <c r="H6" s="44" t="s">
        <v>58</v>
      </c>
    </row>
    <row r="7" spans="1:8" x14ac:dyDescent="0.3">
      <c r="A7" s="14" t="s">
        <v>57</v>
      </c>
      <c r="B7" s="15"/>
      <c r="C7" s="15"/>
      <c r="D7" s="15"/>
      <c r="E7" s="15"/>
      <c r="F7" s="15"/>
      <c r="G7" s="68"/>
      <c r="H7" s="44" t="s">
        <v>58</v>
      </c>
    </row>
    <row r="8" spans="1:8" x14ac:dyDescent="0.3">
      <c r="A8" s="14"/>
      <c r="B8" s="15"/>
      <c r="C8" s="15"/>
      <c r="D8" s="15"/>
      <c r="E8" s="15"/>
      <c r="F8" s="15"/>
      <c r="G8" s="68"/>
      <c r="H8" s="44" t="s">
        <v>58</v>
      </c>
    </row>
    <row r="9" spans="1:8" x14ac:dyDescent="0.3">
      <c r="A9" s="14"/>
      <c r="B9" s="15"/>
      <c r="C9" s="15"/>
      <c r="D9" s="15"/>
      <c r="E9" s="15"/>
      <c r="F9" s="15"/>
      <c r="G9" s="68"/>
      <c r="H9" s="44" t="s">
        <v>58</v>
      </c>
    </row>
    <row r="10" spans="1:8" x14ac:dyDescent="0.3">
      <c r="A10" s="14"/>
      <c r="B10" s="15"/>
      <c r="C10" s="15"/>
      <c r="D10" s="15"/>
      <c r="E10" s="15"/>
      <c r="F10" s="15"/>
      <c r="G10" s="68"/>
      <c r="H10" s="44" t="s">
        <v>58</v>
      </c>
    </row>
    <row r="11" spans="1:8" ht="14.5" thickBot="1" x14ac:dyDescent="0.35">
      <c r="A11" s="40" t="s">
        <v>59</v>
      </c>
      <c r="B11" s="42">
        <f>SUM(B2:B10)</f>
        <v>0</v>
      </c>
      <c r="C11" s="42">
        <f t="shared" ref="C11:G11" si="0">SUM(C2:C10)</f>
        <v>0</v>
      </c>
      <c r="D11" s="42">
        <f t="shared" si="0"/>
        <v>0</v>
      </c>
      <c r="E11" s="42">
        <f t="shared" si="0"/>
        <v>0</v>
      </c>
      <c r="F11" s="42">
        <f t="shared" si="0"/>
        <v>0</v>
      </c>
      <c r="G11" s="42">
        <f t="shared" si="0"/>
        <v>0</v>
      </c>
      <c r="H11" s="45"/>
    </row>
    <row r="12" spans="1:8" ht="14.5" thickTop="1" x14ac:dyDescent="0.3"/>
  </sheetData>
  <phoneticPr fontId="9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7B9FB-3E60-4555-89FB-50650F3C48AC}">
  <dimension ref="A1:O25"/>
  <sheetViews>
    <sheetView rightToLeft="1" workbookViewId="0">
      <pane xSplit="1" ySplit="1" topLeftCell="C3" activePane="bottomRight" state="frozen"/>
      <selection pane="topRight" activeCell="B1" sqref="B1"/>
      <selection pane="bottomLeft" activeCell="A2" sqref="A2"/>
      <selection pane="bottomRight" activeCell="O18" sqref="O18"/>
    </sheetView>
  </sheetViews>
  <sheetFormatPr defaultRowHeight="14" x14ac:dyDescent="0.3"/>
  <cols>
    <col min="1" max="1" width="17.6640625" customWidth="1"/>
    <col min="2" max="4" width="8.6640625" style="2"/>
    <col min="5" max="5" width="9.1640625" style="2" customWidth="1"/>
    <col min="6" max="6" width="17.58203125" style="2" customWidth="1"/>
    <col min="7" max="7" width="14.08203125" style="2" customWidth="1"/>
    <col min="8" max="14" width="8.6640625" style="2"/>
  </cols>
  <sheetData>
    <row r="1" spans="1:15" s="1" customFormat="1" ht="56.5" thickTop="1" x14ac:dyDescent="0.3">
      <c r="A1" s="24" t="s">
        <v>62</v>
      </c>
      <c r="B1" s="48" t="s">
        <v>63</v>
      </c>
      <c r="C1" s="48" t="s">
        <v>67</v>
      </c>
      <c r="D1" s="48" t="s">
        <v>64</v>
      </c>
      <c r="E1" s="48" t="s">
        <v>65</v>
      </c>
      <c r="F1" s="48" t="s">
        <v>66</v>
      </c>
      <c r="G1" s="48" t="s">
        <v>68</v>
      </c>
      <c r="H1" s="48" t="s">
        <v>69</v>
      </c>
      <c r="I1" s="48" t="s">
        <v>71</v>
      </c>
      <c r="J1" s="48" t="s">
        <v>83</v>
      </c>
      <c r="K1" s="48" t="s">
        <v>70</v>
      </c>
      <c r="L1" s="48" t="s">
        <v>72</v>
      </c>
      <c r="M1" s="48" t="s">
        <v>73</v>
      </c>
      <c r="N1" s="49" t="s">
        <v>74</v>
      </c>
      <c r="O1" s="49" t="s">
        <v>117</v>
      </c>
    </row>
    <row r="2" spans="1:15" x14ac:dyDescent="0.3">
      <c r="A2" s="14" t="s">
        <v>75</v>
      </c>
      <c r="B2" s="23"/>
      <c r="C2" s="15"/>
      <c r="D2" s="23">
        <f>C2*B2</f>
        <v>0</v>
      </c>
      <c r="E2" s="23">
        <f>D2*12</f>
        <v>0</v>
      </c>
      <c r="F2" s="23"/>
      <c r="G2" s="23">
        <f>F2+E2</f>
        <v>0</v>
      </c>
      <c r="H2" s="15"/>
      <c r="I2" s="23">
        <f>H2*G2</f>
        <v>0</v>
      </c>
      <c r="J2" s="46"/>
      <c r="K2" s="23">
        <f>$I2*(1+$J2)</f>
        <v>0</v>
      </c>
      <c r="L2" s="23">
        <f>K2*(1+$J2)</f>
        <v>0</v>
      </c>
      <c r="M2" s="23">
        <f t="shared" ref="M2:O2" si="0">L2*(1+$J2)</f>
        <v>0</v>
      </c>
      <c r="N2" s="47">
        <f t="shared" si="0"/>
        <v>0</v>
      </c>
      <c r="O2" s="47">
        <f t="shared" si="0"/>
        <v>0</v>
      </c>
    </row>
    <row r="3" spans="1:15" x14ac:dyDescent="0.3">
      <c r="A3" s="14" t="s">
        <v>76</v>
      </c>
      <c r="B3" s="23"/>
      <c r="C3" s="15"/>
      <c r="D3" s="23">
        <f t="shared" ref="D3:D17" si="1">C3*B3</f>
        <v>0</v>
      </c>
      <c r="E3" s="23">
        <f t="shared" ref="E3:E17" si="2">D3*12</f>
        <v>0</v>
      </c>
      <c r="F3" s="23"/>
      <c r="G3" s="23">
        <f t="shared" ref="G3:G17" si="3">F3+E3</f>
        <v>0</v>
      </c>
      <c r="H3" s="15"/>
      <c r="I3" s="23">
        <f t="shared" ref="I3:I17" si="4">H3*G3</f>
        <v>0</v>
      </c>
      <c r="J3" s="46"/>
      <c r="K3" s="23">
        <f t="shared" ref="K3:K16" si="5">$I3*(1+$J3)</f>
        <v>0</v>
      </c>
      <c r="L3" s="23">
        <f t="shared" ref="L3:O3" si="6">K3*(1+$J3)</f>
        <v>0</v>
      </c>
      <c r="M3" s="23">
        <f t="shared" si="6"/>
        <v>0</v>
      </c>
      <c r="N3" s="47">
        <f t="shared" si="6"/>
        <v>0</v>
      </c>
      <c r="O3" s="47">
        <f t="shared" si="6"/>
        <v>0</v>
      </c>
    </row>
    <row r="4" spans="1:15" x14ac:dyDescent="0.3">
      <c r="A4" s="14" t="s">
        <v>77</v>
      </c>
      <c r="B4" s="23"/>
      <c r="C4" s="15"/>
      <c r="D4" s="23">
        <f t="shared" si="1"/>
        <v>0</v>
      </c>
      <c r="E4" s="23">
        <f t="shared" si="2"/>
        <v>0</v>
      </c>
      <c r="F4" s="23"/>
      <c r="G4" s="23">
        <f t="shared" si="3"/>
        <v>0</v>
      </c>
      <c r="H4" s="15"/>
      <c r="I4" s="23">
        <f t="shared" si="4"/>
        <v>0</v>
      </c>
      <c r="J4" s="46"/>
      <c r="K4" s="23">
        <f t="shared" si="5"/>
        <v>0</v>
      </c>
      <c r="L4" s="23">
        <f t="shared" ref="L4:O4" si="7">K4*(1+$J4)</f>
        <v>0</v>
      </c>
      <c r="M4" s="23">
        <f t="shared" si="7"/>
        <v>0</v>
      </c>
      <c r="N4" s="47">
        <f t="shared" si="7"/>
        <v>0</v>
      </c>
      <c r="O4" s="47">
        <f t="shared" si="7"/>
        <v>0</v>
      </c>
    </row>
    <row r="5" spans="1:15" x14ac:dyDescent="0.3">
      <c r="A5" s="14" t="s">
        <v>78</v>
      </c>
      <c r="B5" s="23"/>
      <c r="C5" s="15"/>
      <c r="D5" s="23">
        <f t="shared" si="1"/>
        <v>0</v>
      </c>
      <c r="E5" s="23">
        <f t="shared" si="2"/>
        <v>0</v>
      </c>
      <c r="F5" s="23"/>
      <c r="G5" s="23">
        <f t="shared" si="3"/>
        <v>0</v>
      </c>
      <c r="H5" s="15"/>
      <c r="I5" s="23">
        <f t="shared" si="4"/>
        <v>0</v>
      </c>
      <c r="J5" s="46"/>
      <c r="K5" s="23">
        <f t="shared" si="5"/>
        <v>0</v>
      </c>
      <c r="L5" s="23">
        <f t="shared" ref="L5:O5" si="8">K5*(1+$J5)</f>
        <v>0</v>
      </c>
      <c r="M5" s="23">
        <f t="shared" si="8"/>
        <v>0</v>
      </c>
      <c r="N5" s="47">
        <f t="shared" si="8"/>
        <v>0</v>
      </c>
      <c r="O5" s="47">
        <f t="shared" si="8"/>
        <v>0</v>
      </c>
    </row>
    <row r="6" spans="1:15" x14ac:dyDescent="0.3">
      <c r="A6" s="14" t="s">
        <v>79</v>
      </c>
      <c r="B6" s="23"/>
      <c r="C6" s="15"/>
      <c r="D6" s="23">
        <f t="shared" si="1"/>
        <v>0</v>
      </c>
      <c r="E6" s="23">
        <f t="shared" si="2"/>
        <v>0</v>
      </c>
      <c r="F6" s="23"/>
      <c r="G6" s="23">
        <f t="shared" si="3"/>
        <v>0</v>
      </c>
      <c r="H6" s="15"/>
      <c r="I6" s="23">
        <f t="shared" si="4"/>
        <v>0</v>
      </c>
      <c r="J6" s="46"/>
      <c r="K6" s="23">
        <f t="shared" si="5"/>
        <v>0</v>
      </c>
      <c r="L6" s="23">
        <f t="shared" ref="L6:O6" si="9">K6*(1+$J6)</f>
        <v>0</v>
      </c>
      <c r="M6" s="23">
        <f t="shared" si="9"/>
        <v>0</v>
      </c>
      <c r="N6" s="47">
        <f t="shared" si="9"/>
        <v>0</v>
      </c>
      <c r="O6" s="47">
        <f t="shared" si="9"/>
        <v>0</v>
      </c>
    </row>
    <row r="7" spans="1:15" x14ac:dyDescent="0.3">
      <c r="A7" s="14" t="s">
        <v>80</v>
      </c>
      <c r="B7" s="23"/>
      <c r="C7" s="15"/>
      <c r="D7" s="23">
        <f t="shared" si="1"/>
        <v>0</v>
      </c>
      <c r="E7" s="23">
        <f t="shared" si="2"/>
        <v>0</v>
      </c>
      <c r="F7" s="23"/>
      <c r="G7" s="23">
        <f t="shared" si="3"/>
        <v>0</v>
      </c>
      <c r="H7" s="15"/>
      <c r="I7" s="23">
        <f t="shared" si="4"/>
        <v>0</v>
      </c>
      <c r="J7" s="46"/>
      <c r="K7" s="23">
        <f t="shared" si="5"/>
        <v>0</v>
      </c>
      <c r="L7" s="23">
        <f t="shared" ref="L7:O7" si="10">K7*(1+$J7)</f>
        <v>0</v>
      </c>
      <c r="M7" s="23">
        <f t="shared" si="10"/>
        <v>0</v>
      </c>
      <c r="N7" s="47">
        <f t="shared" si="10"/>
        <v>0</v>
      </c>
      <c r="O7" s="47">
        <f t="shared" si="10"/>
        <v>0</v>
      </c>
    </row>
    <row r="8" spans="1:15" x14ac:dyDescent="0.3">
      <c r="A8" s="14" t="s">
        <v>39</v>
      </c>
      <c r="B8" s="23"/>
      <c r="C8" s="15"/>
      <c r="D8" s="23">
        <f t="shared" si="1"/>
        <v>0</v>
      </c>
      <c r="E8" s="23">
        <f t="shared" si="2"/>
        <v>0</v>
      </c>
      <c r="F8" s="23"/>
      <c r="G8" s="23">
        <f t="shared" si="3"/>
        <v>0</v>
      </c>
      <c r="H8" s="15"/>
      <c r="I8" s="23">
        <f t="shared" si="4"/>
        <v>0</v>
      </c>
      <c r="J8" s="46"/>
      <c r="K8" s="23">
        <f t="shared" si="5"/>
        <v>0</v>
      </c>
      <c r="L8" s="23">
        <f t="shared" ref="L8:O8" si="11">K8*(1+$J8)</f>
        <v>0</v>
      </c>
      <c r="M8" s="23">
        <f t="shared" si="11"/>
        <v>0</v>
      </c>
      <c r="N8" s="47">
        <f t="shared" si="11"/>
        <v>0</v>
      </c>
      <c r="O8" s="47">
        <f t="shared" si="11"/>
        <v>0</v>
      </c>
    </row>
    <row r="9" spans="1:15" x14ac:dyDescent="0.3">
      <c r="A9" s="14" t="s">
        <v>81</v>
      </c>
      <c r="B9" s="23"/>
      <c r="C9" s="15"/>
      <c r="D9" s="23">
        <f t="shared" si="1"/>
        <v>0</v>
      </c>
      <c r="E9" s="23">
        <f t="shared" si="2"/>
        <v>0</v>
      </c>
      <c r="F9" s="23"/>
      <c r="G9" s="23">
        <f t="shared" si="3"/>
        <v>0</v>
      </c>
      <c r="H9" s="15"/>
      <c r="I9" s="23">
        <f t="shared" si="4"/>
        <v>0</v>
      </c>
      <c r="J9" s="46"/>
      <c r="K9" s="23">
        <f t="shared" si="5"/>
        <v>0</v>
      </c>
      <c r="L9" s="23">
        <f t="shared" ref="L9:O9" si="12">K9*(1+$J9)</f>
        <v>0</v>
      </c>
      <c r="M9" s="23">
        <f t="shared" si="12"/>
        <v>0</v>
      </c>
      <c r="N9" s="47">
        <f t="shared" si="12"/>
        <v>0</v>
      </c>
      <c r="O9" s="47">
        <f t="shared" si="12"/>
        <v>0</v>
      </c>
    </row>
    <row r="10" spans="1:15" x14ac:dyDescent="0.3">
      <c r="A10" s="14" t="s">
        <v>82</v>
      </c>
      <c r="B10" s="23"/>
      <c r="C10" s="15"/>
      <c r="D10" s="23">
        <f t="shared" si="1"/>
        <v>0</v>
      </c>
      <c r="E10" s="23">
        <f t="shared" si="2"/>
        <v>0</v>
      </c>
      <c r="F10" s="23"/>
      <c r="G10" s="23">
        <f t="shared" si="3"/>
        <v>0</v>
      </c>
      <c r="H10" s="15"/>
      <c r="I10" s="23">
        <f t="shared" si="4"/>
        <v>0</v>
      </c>
      <c r="J10" s="46"/>
      <c r="K10" s="23">
        <f t="shared" si="5"/>
        <v>0</v>
      </c>
      <c r="L10" s="23">
        <f t="shared" ref="L10:O10" si="13">K10*(1+$J10)</f>
        <v>0</v>
      </c>
      <c r="M10" s="23">
        <f t="shared" si="13"/>
        <v>0</v>
      </c>
      <c r="N10" s="47">
        <f t="shared" si="13"/>
        <v>0</v>
      </c>
      <c r="O10" s="47">
        <f t="shared" si="13"/>
        <v>0</v>
      </c>
    </row>
    <row r="11" spans="1:15" x14ac:dyDescent="0.3">
      <c r="A11" s="14"/>
      <c r="B11" s="23"/>
      <c r="C11" s="15"/>
      <c r="D11" s="23">
        <f t="shared" si="1"/>
        <v>0</v>
      </c>
      <c r="E11" s="23">
        <f t="shared" si="2"/>
        <v>0</v>
      </c>
      <c r="F11" s="23"/>
      <c r="G11" s="23">
        <f t="shared" si="3"/>
        <v>0</v>
      </c>
      <c r="H11" s="15"/>
      <c r="I11" s="23">
        <f t="shared" si="4"/>
        <v>0</v>
      </c>
      <c r="J11" s="46"/>
      <c r="K11" s="23">
        <f t="shared" si="5"/>
        <v>0</v>
      </c>
      <c r="L11" s="23">
        <f t="shared" ref="L11:O11" si="14">K11*(1+$J11)</f>
        <v>0</v>
      </c>
      <c r="M11" s="23">
        <f t="shared" si="14"/>
        <v>0</v>
      </c>
      <c r="N11" s="47">
        <f t="shared" si="14"/>
        <v>0</v>
      </c>
      <c r="O11" s="47">
        <f t="shared" si="14"/>
        <v>0</v>
      </c>
    </row>
    <row r="12" spans="1:15" x14ac:dyDescent="0.3">
      <c r="A12" s="14"/>
      <c r="B12" s="23"/>
      <c r="C12" s="15"/>
      <c r="D12" s="23">
        <f t="shared" si="1"/>
        <v>0</v>
      </c>
      <c r="E12" s="23">
        <f t="shared" si="2"/>
        <v>0</v>
      </c>
      <c r="F12" s="23"/>
      <c r="G12" s="23">
        <f t="shared" si="3"/>
        <v>0</v>
      </c>
      <c r="H12" s="15"/>
      <c r="I12" s="23">
        <f t="shared" si="4"/>
        <v>0</v>
      </c>
      <c r="J12" s="46"/>
      <c r="K12" s="23">
        <f t="shared" si="5"/>
        <v>0</v>
      </c>
      <c r="L12" s="23">
        <f t="shared" ref="L12:O12" si="15">K12*(1+$J12)</f>
        <v>0</v>
      </c>
      <c r="M12" s="23">
        <f t="shared" si="15"/>
        <v>0</v>
      </c>
      <c r="N12" s="47">
        <f t="shared" si="15"/>
        <v>0</v>
      </c>
      <c r="O12" s="47">
        <f t="shared" si="15"/>
        <v>0</v>
      </c>
    </row>
    <row r="13" spans="1:15" x14ac:dyDescent="0.3">
      <c r="A13" s="14"/>
      <c r="B13" s="23"/>
      <c r="C13" s="15"/>
      <c r="D13" s="23">
        <f t="shared" si="1"/>
        <v>0</v>
      </c>
      <c r="E13" s="23">
        <f t="shared" si="2"/>
        <v>0</v>
      </c>
      <c r="F13" s="23"/>
      <c r="G13" s="23">
        <f t="shared" si="3"/>
        <v>0</v>
      </c>
      <c r="H13" s="15"/>
      <c r="I13" s="23">
        <f t="shared" si="4"/>
        <v>0</v>
      </c>
      <c r="J13" s="46"/>
      <c r="K13" s="23">
        <f t="shared" si="5"/>
        <v>0</v>
      </c>
      <c r="L13" s="23">
        <f t="shared" ref="L13:O13" si="16">K13*(1+$J13)</f>
        <v>0</v>
      </c>
      <c r="M13" s="23">
        <f t="shared" si="16"/>
        <v>0</v>
      </c>
      <c r="N13" s="47">
        <f t="shared" si="16"/>
        <v>0</v>
      </c>
      <c r="O13" s="47">
        <f t="shared" si="16"/>
        <v>0</v>
      </c>
    </row>
    <row r="14" spans="1:15" x14ac:dyDescent="0.3">
      <c r="A14" s="14"/>
      <c r="B14" s="23"/>
      <c r="C14" s="15"/>
      <c r="D14" s="23">
        <f t="shared" si="1"/>
        <v>0</v>
      </c>
      <c r="E14" s="23">
        <f t="shared" si="2"/>
        <v>0</v>
      </c>
      <c r="F14" s="23"/>
      <c r="G14" s="23">
        <f t="shared" si="3"/>
        <v>0</v>
      </c>
      <c r="H14" s="15"/>
      <c r="I14" s="23">
        <f t="shared" si="4"/>
        <v>0</v>
      </c>
      <c r="J14" s="46"/>
      <c r="K14" s="23">
        <f t="shared" si="5"/>
        <v>0</v>
      </c>
      <c r="L14" s="23">
        <f t="shared" ref="L14:O14" si="17">K14*(1+$J14)</f>
        <v>0</v>
      </c>
      <c r="M14" s="23">
        <f t="shared" si="17"/>
        <v>0</v>
      </c>
      <c r="N14" s="47">
        <f t="shared" si="17"/>
        <v>0</v>
      </c>
      <c r="O14" s="47">
        <f t="shared" si="17"/>
        <v>0</v>
      </c>
    </row>
    <row r="15" spans="1:15" x14ac:dyDescent="0.3">
      <c r="A15" s="14"/>
      <c r="B15" s="23"/>
      <c r="C15" s="15"/>
      <c r="D15" s="23">
        <f t="shared" si="1"/>
        <v>0</v>
      </c>
      <c r="E15" s="23">
        <f t="shared" si="2"/>
        <v>0</v>
      </c>
      <c r="F15" s="23"/>
      <c r="G15" s="23">
        <f t="shared" si="3"/>
        <v>0</v>
      </c>
      <c r="H15" s="15"/>
      <c r="I15" s="23">
        <f t="shared" si="4"/>
        <v>0</v>
      </c>
      <c r="J15" s="46"/>
      <c r="K15" s="23">
        <f t="shared" si="5"/>
        <v>0</v>
      </c>
      <c r="L15" s="23">
        <f t="shared" ref="L15:O15" si="18">K15*(1+$J15)</f>
        <v>0</v>
      </c>
      <c r="M15" s="23">
        <f t="shared" si="18"/>
        <v>0</v>
      </c>
      <c r="N15" s="47">
        <f t="shared" si="18"/>
        <v>0</v>
      </c>
      <c r="O15" s="47">
        <f t="shared" si="18"/>
        <v>0</v>
      </c>
    </row>
    <row r="16" spans="1:15" x14ac:dyDescent="0.3">
      <c r="A16" s="14"/>
      <c r="B16" s="23"/>
      <c r="C16" s="15"/>
      <c r="D16" s="23">
        <f t="shared" si="1"/>
        <v>0</v>
      </c>
      <c r="E16" s="23">
        <f t="shared" si="2"/>
        <v>0</v>
      </c>
      <c r="F16" s="23"/>
      <c r="G16" s="23">
        <f t="shared" si="3"/>
        <v>0</v>
      </c>
      <c r="H16" s="15"/>
      <c r="I16" s="23">
        <f t="shared" si="4"/>
        <v>0</v>
      </c>
      <c r="J16" s="46"/>
      <c r="K16" s="23">
        <f t="shared" si="5"/>
        <v>0</v>
      </c>
      <c r="L16" s="23">
        <f t="shared" ref="L16:O17" si="19">K16*(1+$J16)</f>
        <v>0</v>
      </c>
      <c r="M16" s="23">
        <f t="shared" si="19"/>
        <v>0</v>
      </c>
      <c r="N16" s="47">
        <f t="shared" si="19"/>
        <v>0</v>
      </c>
      <c r="O16" s="47">
        <f t="shared" si="19"/>
        <v>0</v>
      </c>
    </row>
    <row r="17" spans="1:15" x14ac:dyDescent="0.3">
      <c r="A17" s="14"/>
      <c r="B17" s="23"/>
      <c r="C17" s="15"/>
      <c r="D17" s="23">
        <f t="shared" si="1"/>
        <v>0</v>
      </c>
      <c r="E17" s="23">
        <f t="shared" si="2"/>
        <v>0</v>
      </c>
      <c r="F17" s="23"/>
      <c r="G17" s="23">
        <f t="shared" si="3"/>
        <v>0</v>
      </c>
      <c r="H17" s="15"/>
      <c r="I17" s="23">
        <f t="shared" si="4"/>
        <v>0</v>
      </c>
      <c r="J17" s="46"/>
      <c r="K17" s="23">
        <f>$I17*(1+$J17)</f>
        <v>0</v>
      </c>
      <c r="L17" s="23">
        <f>K17*(1+$J17)</f>
        <v>0</v>
      </c>
      <c r="M17" s="23">
        <f t="shared" si="19"/>
        <v>0</v>
      </c>
      <c r="N17" s="47">
        <f t="shared" si="19"/>
        <v>0</v>
      </c>
      <c r="O17" s="47">
        <f t="shared" si="19"/>
        <v>0</v>
      </c>
    </row>
    <row r="18" spans="1:15" ht="14.5" thickBot="1" x14ac:dyDescent="0.35">
      <c r="A18" s="30"/>
      <c r="B18" s="50"/>
      <c r="C18" s="51"/>
      <c r="D18" s="50"/>
      <c r="E18" s="50"/>
      <c r="F18" s="50"/>
      <c r="G18" s="50"/>
      <c r="H18" s="42" t="s">
        <v>28</v>
      </c>
      <c r="I18" s="52">
        <f>SUM(I2:I17)</f>
        <v>0</v>
      </c>
      <c r="J18" s="53"/>
      <c r="K18" s="52">
        <f t="shared" ref="K18:O18" si="20">SUM(K2:K17)</f>
        <v>0</v>
      </c>
      <c r="L18" s="52">
        <f t="shared" si="20"/>
        <v>0</v>
      </c>
      <c r="M18" s="52">
        <f t="shared" si="20"/>
        <v>0</v>
      </c>
      <c r="N18" s="54">
        <f t="shared" si="20"/>
        <v>0</v>
      </c>
      <c r="O18" s="54">
        <f t="shared" si="20"/>
        <v>0</v>
      </c>
    </row>
    <row r="19" spans="1:15" ht="14.5" thickTop="1" x14ac:dyDescent="0.3">
      <c r="B19" s="5"/>
      <c r="D19" s="5"/>
      <c r="E19" s="5"/>
      <c r="F19" s="5"/>
      <c r="G19" s="5"/>
      <c r="I19" s="5"/>
      <c r="J19" s="6"/>
      <c r="K19" s="5"/>
      <c r="L19" s="5"/>
      <c r="M19" s="5"/>
      <c r="N19" s="5"/>
    </row>
    <row r="20" spans="1:15" x14ac:dyDescent="0.3">
      <c r="B20" s="5"/>
      <c r="D20" s="5"/>
      <c r="E20" s="5"/>
      <c r="F20" s="5"/>
      <c r="G20" s="5"/>
      <c r="I20" s="5"/>
      <c r="J20" s="6"/>
      <c r="K20" s="5"/>
      <c r="L20" s="5"/>
      <c r="M20" s="5"/>
      <c r="N20" s="5"/>
    </row>
    <row r="21" spans="1:15" x14ac:dyDescent="0.3">
      <c r="B21" s="5"/>
      <c r="D21" s="5"/>
      <c r="E21" s="5"/>
      <c r="F21" s="5"/>
      <c r="G21" s="5"/>
      <c r="I21" s="5"/>
      <c r="J21" s="6"/>
      <c r="K21" s="5"/>
      <c r="L21" s="5"/>
      <c r="M21" s="5"/>
      <c r="N21" s="5"/>
    </row>
    <row r="22" spans="1:15" x14ac:dyDescent="0.3">
      <c r="B22" s="5"/>
      <c r="D22" s="5"/>
      <c r="E22" s="5"/>
      <c r="F22" s="5"/>
      <c r="G22" s="5"/>
      <c r="I22" s="5"/>
      <c r="J22" s="6"/>
      <c r="K22" s="5"/>
      <c r="L22" s="5"/>
      <c r="M22" s="5"/>
      <c r="N22" s="5"/>
    </row>
    <row r="23" spans="1:15" x14ac:dyDescent="0.3">
      <c r="B23" s="5"/>
      <c r="D23" s="5"/>
      <c r="E23" s="5"/>
      <c r="F23" s="5"/>
      <c r="G23" s="5"/>
      <c r="I23" s="5"/>
      <c r="J23" s="6"/>
      <c r="K23" s="5"/>
      <c r="L23" s="5"/>
      <c r="M23" s="5"/>
      <c r="N23" s="5"/>
    </row>
    <row r="24" spans="1:15" x14ac:dyDescent="0.3">
      <c r="B24" s="5"/>
      <c r="D24" s="5"/>
      <c r="E24" s="5"/>
      <c r="F24" s="5"/>
      <c r="G24" s="5"/>
      <c r="I24" s="5"/>
      <c r="J24" s="6"/>
    </row>
    <row r="25" spans="1:15" x14ac:dyDescent="0.3">
      <c r="B25" s="5"/>
      <c r="D25" s="5"/>
      <c r="E25" s="5"/>
      <c r="F25" s="5"/>
      <c r="G25" s="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2C8F5-1C44-438B-B202-EA86946AD01F}">
  <dimension ref="A1:H20"/>
  <sheetViews>
    <sheetView rightToLeft="1" workbookViewId="0">
      <selection activeCell="G19" sqref="G19"/>
    </sheetView>
  </sheetViews>
  <sheetFormatPr defaultRowHeight="14" x14ac:dyDescent="0.3"/>
  <cols>
    <col min="1" max="1" width="33.1640625" customWidth="1"/>
    <col min="2" max="2" width="11.4140625" customWidth="1"/>
    <col min="8" max="8" width="14.25" customWidth="1"/>
  </cols>
  <sheetData>
    <row r="1" spans="1:8" ht="14.5" thickTop="1" x14ac:dyDescent="0.3">
      <c r="A1" s="20"/>
      <c r="B1" s="28" t="s">
        <v>45</v>
      </c>
      <c r="C1" s="28" t="s">
        <v>46</v>
      </c>
      <c r="D1" s="28" t="s">
        <v>47</v>
      </c>
      <c r="E1" s="28" t="s">
        <v>48</v>
      </c>
      <c r="F1" s="28" t="s">
        <v>49</v>
      </c>
      <c r="G1" s="28" t="s">
        <v>116</v>
      </c>
      <c r="H1" s="22" t="s">
        <v>42</v>
      </c>
    </row>
    <row r="2" spans="1:8" x14ac:dyDescent="0.3">
      <c r="A2" s="14" t="s">
        <v>85</v>
      </c>
      <c r="B2" s="4"/>
      <c r="C2" s="4"/>
      <c r="D2" s="4"/>
      <c r="E2" s="4"/>
      <c r="F2" s="4"/>
      <c r="G2" s="4"/>
      <c r="H2" s="16"/>
    </row>
    <row r="3" spans="1:8" x14ac:dyDescent="0.3">
      <c r="A3" s="14" t="s">
        <v>86</v>
      </c>
      <c r="B3" s="4"/>
      <c r="C3" s="4"/>
      <c r="D3" s="4"/>
      <c r="E3" s="4"/>
      <c r="F3" s="4"/>
      <c r="G3" s="4"/>
      <c r="H3" s="16"/>
    </row>
    <row r="4" spans="1:8" x14ac:dyDescent="0.3">
      <c r="A4" s="14" t="s">
        <v>88</v>
      </c>
      <c r="B4" s="4"/>
      <c r="C4" s="4"/>
      <c r="D4" s="4"/>
      <c r="E4" s="4"/>
      <c r="F4" s="4"/>
      <c r="G4" s="4"/>
      <c r="H4" s="16"/>
    </row>
    <row r="5" spans="1:8" x14ac:dyDescent="0.3">
      <c r="A5" s="14"/>
      <c r="B5" s="4"/>
      <c r="C5" s="4"/>
      <c r="D5" s="4"/>
      <c r="E5" s="4"/>
      <c r="F5" s="4"/>
      <c r="G5" s="4"/>
      <c r="H5" s="16"/>
    </row>
    <row r="6" spans="1:8" x14ac:dyDescent="0.3">
      <c r="A6" s="14"/>
      <c r="B6" s="4"/>
      <c r="C6" s="4"/>
      <c r="D6" s="4"/>
      <c r="E6" s="4"/>
      <c r="F6" s="4"/>
      <c r="G6" s="4"/>
      <c r="H6" s="16"/>
    </row>
    <row r="7" spans="1:8" x14ac:dyDescent="0.3">
      <c r="A7" s="14"/>
      <c r="B7" s="4"/>
      <c r="C7" s="4"/>
      <c r="D7" s="4"/>
      <c r="E7" s="4"/>
      <c r="F7" s="4"/>
      <c r="G7" s="4"/>
      <c r="H7" s="16"/>
    </row>
    <row r="8" spans="1:8" x14ac:dyDescent="0.3">
      <c r="A8" s="14" t="s">
        <v>87</v>
      </c>
      <c r="B8" s="4"/>
      <c r="C8" s="4"/>
      <c r="D8" s="4"/>
      <c r="E8" s="4"/>
      <c r="F8" s="4"/>
      <c r="G8" s="4"/>
      <c r="H8" s="16"/>
    </row>
    <row r="9" spans="1:8" x14ac:dyDescent="0.3">
      <c r="A9" s="14" t="s">
        <v>89</v>
      </c>
      <c r="B9" s="4"/>
      <c r="C9" s="4"/>
      <c r="D9" s="4"/>
      <c r="E9" s="4"/>
      <c r="F9" s="4"/>
      <c r="G9" s="4"/>
      <c r="H9" s="16"/>
    </row>
    <row r="10" spans="1:8" x14ac:dyDescent="0.3">
      <c r="A10" s="14" t="s">
        <v>90</v>
      </c>
      <c r="B10" s="4"/>
      <c r="C10" s="4"/>
      <c r="D10" s="4"/>
      <c r="E10" s="4"/>
      <c r="F10" s="4"/>
      <c r="G10" s="4"/>
      <c r="H10" s="16"/>
    </row>
    <row r="11" spans="1:8" x14ac:dyDescent="0.3">
      <c r="A11" s="14" t="s">
        <v>91</v>
      </c>
      <c r="B11" s="4"/>
      <c r="C11" s="4"/>
      <c r="D11" s="4"/>
      <c r="E11" s="4"/>
      <c r="F11" s="4"/>
      <c r="G11" s="4"/>
      <c r="H11" s="16"/>
    </row>
    <row r="12" spans="1:8" x14ac:dyDescent="0.3">
      <c r="A12" s="14" t="s">
        <v>92</v>
      </c>
      <c r="B12" s="4"/>
      <c r="C12" s="4"/>
      <c r="D12" s="4"/>
      <c r="E12" s="4"/>
      <c r="F12" s="4"/>
      <c r="G12" s="4"/>
      <c r="H12" s="16"/>
    </row>
    <row r="13" spans="1:8" x14ac:dyDescent="0.3">
      <c r="A13" s="14" t="s">
        <v>98</v>
      </c>
      <c r="B13" s="4"/>
      <c r="C13" s="4"/>
      <c r="D13" s="4"/>
      <c r="E13" s="4"/>
      <c r="F13" s="4"/>
      <c r="G13" s="4"/>
      <c r="H13" s="16"/>
    </row>
    <row r="14" spans="1:8" x14ac:dyDescent="0.3">
      <c r="A14" s="14" t="s">
        <v>99</v>
      </c>
      <c r="B14" s="4"/>
      <c r="C14" s="4"/>
      <c r="D14" s="4"/>
      <c r="E14" s="4"/>
      <c r="F14" s="4"/>
      <c r="G14" s="4"/>
      <c r="H14" s="16"/>
    </row>
    <row r="15" spans="1:8" x14ac:dyDescent="0.3">
      <c r="A15" s="14" t="s">
        <v>100</v>
      </c>
      <c r="B15" s="4"/>
      <c r="C15" s="4"/>
      <c r="D15" s="4"/>
      <c r="E15" s="4"/>
      <c r="F15" s="4"/>
      <c r="G15" s="4"/>
      <c r="H15" s="16"/>
    </row>
    <row r="16" spans="1:8" x14ac:dyDescent="0.3">
      <c r="A16" s="14"/>
      <c r="B16" s="4"/>
      <c r="C16" s="4"/>
      <c r="D16" s="4"/>
      <c r="E16" s="4"/>
      <c r="F16" s="4"/>
      <c r="G16" s="4"/>
      <c r="H16" s="16"/>
    </row>
    <row r="17" spans="1:8" x14ac:dyDescent="0.3">
      <c r="A17" s="14"/>
      <c r="B17" s="4"/>
      <c r="C17" s="4"/>
      <c r="D17" s="4"/>
      <c r="E17" s="4"/>
      <c r="F17" s="4"/>
      <c r="G17" s="4"/>
      <c r="H17" s="16"/>
    </row>
    <row r="18" spans="1:8" x14ac:dyDescent="0.3">
      <c r="A18" s="14"/>
      <c r="B18" s="4"/>
      <c r="C18" s="4"/>
      <c r="D18" s="4"/>
      <c r="E18" s="4"/>
      <c r="F18" s="4"/>
      <c r="G18" s="4"/>
      <c r="H18" s="16"/>
    </row>
    <row r="19" spans="1:8" ht="14.5" thickBot="1" x14ac:dyDescent="0.35">
      <c r="A19" s="40" t="s">
        <v>28</v>
      </c>
      <c r="B19" s="32">
        <f>SUM(B2:B18)</f>
        <v>0</v>
      </c>
      <c r="C19" s="32">
        <f t="shared" ref="C19:F19" si="0">SUM(C2:C18)</f>
        <v>0</v>
      </c>
      <c r="D19" s="32">
        <f t="shared" si="0"/>
        <v>0</v>
      </c>
      <c r="E19" s="32">
        <f t="shared" si="0"/>
        <v>0</v>
      </c>
      <c r="F19" s="32">
        <f t="shared" si="0"/>
        <v>0</v>
      </c>
      <c r="G19" s="32">
        <f t="shared" ref="G19" si="1">SUM(G2:G18)</f>
        <v>0</v>
      </c>
      <c r="H19" s="33"/>
    </row>
    <row r="20" spans="1:8" ht="14.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8</vt:i4>
      </vt:variant>
    </vt:vector>
  </HeadingPairs>
  <TitlesOfParts>
    <vt:vector size="8" baseType="lpstr">
      <vt:lpstr>פרטים כלליים והנחות עבודה</vt:lpstr>
      <vt:lpstr>תכנית עסקית</vt:lpstr>
      <vt:lpstr>נספח מכירות</vt:lpstr>
      <vt:lpstr>הוצאות חד פעמיות</vt:lpstr>
      <vt:lpstr>השקעות ופחת</vt:lpstr>
      <vt:lpstr>פרסום, שיווק ומכירות</vt:lpstr>
      <vt:lpstr>שכר</vt:lpstr>
      <vt:lpstr>הנהלה וכלליות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ערן הורן</dc:creator>
  <cp:lastModifiedBy>Irit Sherman Tzemah</cp:lastModifiedBy>
  <dcterms:created xsi:type="dcterms:W3CDTF">2019-09-02T04:19:01Z</dcterms:created>
  <dcterms:modified xsi:type="dcterms:W3CDTF">2022-02-14T20:14:39Z</dcterms:modified>
</cp:coreProperties>
</file>